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-01-2018" sheetId="3" r:id="rId1"/>
    <sheet name="02-01-2018" sheetId="4" r:id="rId2"/>
    <sheet name="03-01-2018" sheetId="5" r:id="rId3"/>
    <sheet name="04-01-2018" sheetId="6" r:id="rId4"/>
    <sheet name="05-01-2018" sheetId="7" r:id="rId5"/>
  </sheets>
  <definedNames>
    <definedName name="_xlnm._FilterDatabase" localSheetId="2" hidden="1">'03-01-2018'!$A$27:$R$27</definedName>
  </definedNames>
  <calcPr calcId="144525" iterateCount="1"/>
</workbook>
</file>

<file path=xl/calcChain.xml><?xml version="1.0" encoding="utf-8"?>
<calcChain xmlns="http://schemas.openxmlformats.org/spreadsheetml/2006/main">
  <c r="G43" i="7" l="1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9" i="6"/>
  <c r="G8" i="6"/>
  <c r="G7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6" i="6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35" i="4"/>
  <c r="G16" i="4"/>
  <c r="G15" i="4"/>
  <c r="G36" i="4"/>
  <c r="G39" i="4"/>
  <c r="G14" i="4"/>
  <c r="G37" i="4"/>
  <c r="G40" i="4"/>
  <c r="G13" i="4"/>
  <c r="G19" i="4"/>
  <c r="G18" i="4"/>
  <c r="G17" i="4"/>
  <c r="G38" i="4"/>
  <c r="G12" i="4"/>
  <c r="G11" i="4"/>
  <c r="G10" i="4"/>
  <c r="G9" i="4"/>
  <c r="G8" i="4"/>
  <c r="G7" i="4"/>
  <c r="G6" i="4"/>
  <c r="G40" i="3" l="1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</calcChain>
</file>

<file path=xl/sharedStrings.xml><?xml version="1.0" encoding="utf-8"?>
<sst xmlns="http://schemas.openxmlformats.org/spreadsheetml/2006/main" count="1080" uniqueCount="122">
  <si>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</si>
  <si>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</si>
  <si>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</si>
  <si>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</si>
  <si>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</si>
  <si>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</si>
  <si>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</si>
  <si>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</si>
  <si>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</si>
  <si>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</si>
  <si>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</si>
  <si>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</si>
  <si>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</si>
  <si>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</si>
  <si>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</si>
  <si>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</si>
  <si>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</si>
  <si>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</si>
  <si>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</si>
  <si>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market trade</t>
  </si>
  <si>
    <t>IDBI Prudence Fund</t>
  </si>
  <si>
    <t>IDBI ULTRA SHORT TERM FUND</t>
  </si>
  <si>
    <t>T+0</t>
  </si>
  <si>
    <t>IDBI DYNAMIC BOND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</si>
  <si>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</si>
  <si>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</si>
  <si>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</si>
  <si>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</si>
  <si>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</si>
  <si>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</si>
  <si>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</si>
  <si>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MONTHLY INCOME PLAN</t>
  </si>
  <si>
    <t>IDBI NIFTY JUNIOR INDEX FUND</t>
  </si>
  <si>
    <t>IDBI CORPORATE  DEBT OPPORTUNITIES FUND</t>
  </si>
  <si>
    <t>IDBI GILT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</si>
  <si>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</si>
  <si>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</si>
  <si>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</si>
  <si>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</si>
  <si>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</si>
  <si>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CBLO - 02JAN2018</t>
  </si>
  <si>
    <t>ONGC Mangalore Petrochemicals Ltd CP (15 JAN 2018)</t>
  </si>
  <si>
    <t>INE053T14998</t>
  </si>
  <si>
    <t>Steel Authority of India Ltd CP (15 JAN 2018)</t>
  </si>
  <si>
    <t>INE114A14FB1</t>
  </si>
  <si>
    <t>JK Lakshmi Cement Ltd CP (29 MAR 2018)</t>
  </si>
  <si>
    <t>INE786A14AC5</t>
  </si>
  <si>
    <t>91 DTB 29032018</t>
  </si>
  <si>
    <t>IN002017X445</t>
  </si>
  <si>
    <t>T+1</t>
  </si>
  <si>
    <t>AXIS BANK CD (06 MAR 2018)</t>
  </si>
  <si>
    <t>INE238A16R08</t>
  </si>
  <si>
    <t>ICICI BANK  CD (26 MAR 2018)</t>
  </si>
  <si>
    <t>INE090A161O4</t>
  </si>
  <si>
    <t>NABARD CP (02 FEB 2018)</t>
  </si>
  <si>
    <t>INE261F14CB6</t>
  </si>
  <si>
    <t>IndusInd Bank CD (15 MAR 2018)</t>
  </si>
  <si>
    <t>INE095A16WF3</t>
  </si>
  <si>
    <t>Tata Motors Finance Ltd CP (31 JAN 2018)</t>
  </si>
  <si>
    <t>INE601U14273</t>
  </si>
  <si>
    <t>Steel Authority of India Ltd CP (21 FEB 2018)</t>
  </si>
  <si>
    <t>INE114A14FI6</t>
  </si>
  <si>
    <t>06.79 GS 15 MAY 2027</t>
  </si>
  <si>
    <t>IN0020170026</t>
  </si>
  <si>
    <t>06.68 GS 17 SEP 2031</t>
  </si>
  <si>
    <t>IN0020170042</t>
  </si>
  <si>
    <t>Aditya Birla Finance Ltd CP (15 FEB 2018)</t>
  </si>
  <si>
    <t>INE860H14A64</t>
  </si>
  <si>
    <t>91 DTB 25012018</t>
  </si>
  <si>
    <t>IN002017X353</t>
  </si>
  <si>
    <t>Aadhar Housing Finance Ltd CP (29 JAN 2018)</t>
  </si>
  <si>
    <t>INE538L14920</t>
  </si>
  <si>
    <t>Capital First Ltd CP (05 FEB 2018)</t>
  </si>
  <si>
    <t>INE688I14FC5</t>
  </si>
  <si>
    <t>IndoStar Capital Finance Ltd CP (09 FEB 2018)</t>
  </si>
  <si>
    <t>INE896L14BF0</t>
  </si>
  <si>
    <t>Steel Authority of India Ltd CP (26 FEB 2018)</t>
  </si>
  <si>
    <t>INE114A14FJ4</t>
  </si>
  <si>
    <t>CBLO - 03JAN2018</t>
  </si>
  <si>
    <t>Aditya Birla Finance Ltd CP (05 MAR 2018)</t>
  </si>
  <si>
    <t>INE860H14B55</t>
  </si>
  <si>
    <t>Tata Projects Ltd CP (05 MAR 2018)</t>
  </si>
  <si>
    <t>INE725H14475</t>
  </si>
  <si>
    <t>L And T Finance Ltd CP (26 MAR 2018)</t>
  </si>
  <si>
    <t>INE027E14EX4</t>
  </si>
  <si>
    <t>Tata Motors Finance Ltd CP (08 FEB 2018)</t>
  </si>
  <si>
    <t>INE601U14299</t>
  </si>
  <si>
    <t>IL And FS Ltd CP (26 FEB 2018)</t>
  </si>
  <si>
    <t>INE871D14JA4</t>
  </si>
  <si>
    <t>CBLO - 04JAN2018</t>
  </si>
  <si>
    <t>8.35 LIC Housing Finance Ltd NCD  (18 OCT 2019) (PUT 17 NOV 2017)</t>
  </si>
  <si>
    <t>INE115A07ID2</t>
  </si>
  <si>
    <t>APL Apollo Tubes Ltd CP (15 MAR 2018)</t>
  </si>
  <si>
    <t>INE702C14780</t>
  </si>
  <si>
    <t>HDFC Ltd CP (03 APR 2018)</t>
  </si>
  <si>
    <t>INE001A14RW1</t>
  </si>
  <si>
    <t>National Fertilizers Ltd CP (08 MAR 2018)</t>
  </si>
  <si>
    <t>INE870D14BM8</t>
  </si>
  <si>
    <t>Cholamandalam Investment And Finance Co Ltd CP (31 JAN 2018)</t>
  </si>
  <si>
    <t>INE121A14OC6</t>
  </si>
  <si>
    <t>NABARD CP (31 JAN 2018)</t>
  </si>
  <si>
    <t>INE261F14BZ7</t>
  </si>
  <si>
    <t>CBLO - 05JAN2018</t>
  </si>
  <si>
    <t>Tata Motors Finance Ltd CP (26 FEB 2018)</t>
  </si>
  <si>
    <t>INE601U14315</t>
  </si>
  <si>
    <t>Haldia Energy Limited CP (22 FEB 2018)</t>
  </si>
  <si>
    <t>INE652L14135</t>
  </si>
  <si>
    <t>CBLO - 08JAN2018</t>
  </si>
  <si>
    <t>Indiabulls Housing Finance Ltd CP (15 JAN 2018)</t>
  </si>
  <si>
    <t>INE148I14TK4</t>
  </si>
  <si>
    <t>Future Retail Ltd CP (22 MAR 2018)</t>
  </si>
  <si>
    <t>INE752P14613</t>
  </si>
  <si>
    <t>KEC International Limited CP (28 MAR 2018)</t>
  </si>
  <si>
    <t>INE389H14CS5</t>
  </si>
  <si>
    <t>Srei Equipment Finance Ltd CP (26 MAR 2018)</t>
  </si>
  <si>
    <t>INE881J14NE4</t>
  </si>
  <si>
    <t>Kirloskar Ferrous Industries Limited CP (27 MAR 2018)</t>
  </si>
  <si>
    <t>INE884B14341</t>
  </si>
  <si>
    <t>Kirloskar Ferrous Industries Limited CP (26 MAR 2018)</t>
  </si>
  <si>
    <t>INE884B14358</t>
  </si>
  <si>
    <t>interscheme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</si>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</sst>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#,##0.0000"/>
    <numFmt numFmtId="166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10" fontId="0" fillId="0" borderId="1" xfId="0" applyNumberFormat="1" applyFont="1" applyFill="1" applyBorder="1"/>
    <xf numFmtId="14" fontId="0" fillId="0" borderId="1" xfId="0" applyNumberFormat="1" applyFont="1" applyFill="1" applyBorder="1"/>
    <xf numFmtId="0" fontId="0" fillId="0" borderId="0" xfId="0" applyFill="1"/>
    <xf numFmtId="14" fontId="0" fillId="0" borderId="1" xfId="0" applyNumberFormat="1" applyFill="1" applyBorder="1"/>
    <xf numFmtId="4" fontId="0" fillId="0" borderId="0" xfId="0" applyNumberFormat="1" applyFont="1" applyFill="1"/>
    <xf numFmtId="0" fontId="0" fillId="0" borderId="0" xfId="0" applyFon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2" fillId="0" borderId="1" xfId="0" applyNumberFormat="1" applyFont="1" applyFill="1" applyBorder="1"/>
    <xf numFmtId="4" fontId="0" fillId="0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tabSelected="1" workbookViewId="0"/>
  </sheetViews>
  <sheetFormatPr defaultRowHeight="15" x14ac:dyDescent="0.25"/>
  <cols>
    <col min="1" max="1" width="5.140625" style="1" customWidth="1"/>
    <col min="2" max="2" width="49.42578125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8.7109375" style="16" bestFit="1" customWidth="1"/>
    <col min="7" max="7" width="13.28515625" style="1" bestFit="1" customWidth="1"/>
    <col min="8" max="8" width="15.5703125" style="1" bestFit="1" customWidth="1"/>
    <col min="9" max="9" width="12.28515625" style="16" bestFit="1" customWidth="1"/>
    <col min="10" max="10" width="14.42578125" style="16" bestFit="1" customWidth="1"/>
    <col min="11" max="11" width="15.85546875" style="16" bestFit="1" customWidth="1"/>
    <col min="12" max="12" width="15.42578125" style="1" bestFit="1" customWidth="1"/>
    <col min="13" max="13" width="17.7109375" style="1" bestFit="1" customWidth="1"/>
    <col min="14" max="15" width="20.140625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43101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68</v>
      </c>
      <c r="C6" s="6" t="s">
        <v>69</v>
      </c>
      <c r="D6" s="6" t="s">
        <v>17</v>
      </c>
      <c r="E6" s="6" t="s">
        <v>18</v>
      </c>
      <c r="F6" s="18">
        <v>43125</v>
      </c>
      <c r="G6" s="4">
        <f t="shared" ref="G6:G17" si="0">F6-$F$3</f>
        <v>24</v>
      </c>
      <c r="H6" s="13" t="s">
        <v>49</v>
      </c>
      <c r="I6" s="18">
        <v>43098</v>
      </c>
      <c r="J6" s="18">
        <v>43098</v>
      </c>
      <c r="K6" s="18">
        <v>43101</v>
      </c>
      <c r="L6" s="7">
        <v>10000000</v>
      </c>
      <c r="M6" s="8">
        <v>996005000</v>
      </c>
      <c r="N6" s="9">
        <v>99.600499999999997</v>
      </c>
      <c r="O6" s="10">
        <v>6.1001E-2</v>
      </c>
      <c r="P6" s="4" t="s">
        <v>19</v>
      </c>
      <c r="R6" s="14"/>
    </row>
    <row r="7" spans="1:18" s="2" customFormat="1" x14ac:dyDescent="0.25">
      <c r="A7" s="4">
        <v>2</v>
      </c>
      <c r="B7" s="6" t="s">
        <v>68</v>
      </c>
      <c r="C7" s="6" t="s">
        <v>69</v>
      </c>
      <c r="D7" s="6" t="s">
        <v>17</v>
      </c>
      <c r="E7" s="6" t="s">
        <v>18</v>
      </c>
      <c r="F7" s="18">
        <v>43125</v>
      </c>
      <c r="G7" s="4">
        <f t="shared" si="0"/>
        <v>24</v>
      </c>
      <c r="H7" s="13" t="s">
        <v>49</v>
      </c>
      <c r="I7" s="18">
        <v>43098</v>
      </c>
      <c r="J7" s="18">
        <v>43098</v>
      </c>
      <c r="K7" s="18">
        <v>43101</v>
      </c>
      <c r="L7" s="7">
        <v>10000000</v>
      </c>
      <c r="M7" s="8">
        <v>996005000</v>
      </c>
      <c r="N7" s="9">
        <v>99.600499999999997</v>
      </c>
      <c r="O7" s="10">
        <v>6.1001E-2</v>
      </c>
      <c r="P7" s="4" t="s">
        <v>19</v>
      </c>
      <c r="R7" s="14"/>
    </row>
    <row r="8" spans="1:18" s="2" customFormat="1" x14ac:dyDescent="0.25">
      <c r="A8" s="4">
        <v>3</v>
      </c>
      <c r="B8" s="6" t="s">
        <v>68</v>
      </c>
      <c r="C8" s="6" t="s">
        <v>69</v>
      </c>
      <c r="D8" s="6" t="s">
        <v>17</v>
      </c>
      <c r="E8" s="6" t="s">
        <v>18</v>
      </c>
      <c r="F8" s="18">
        <v>43125</v>
      </c>
      <c r="G8" s="4">
        <f t="shared" si="0"/>
        <v>24</v>
      </c>
      <c r="H8" s="13" t="s">
        <v>49</v>
      </c>
      <c r="I8" s="18">
        <v>43098</v>
      </c>
      <c r="J8" s="18">
        <v>43098</v>
      </c>
      <c r="K8" s="18">
        <v>43101</v>
      </c>
      <c r="L8" s="7">
        <v>5000000</v>
      </c>
      <c r="M8" s="8">
        <v>498002500</v>
      </c>
      <c r="N8" s="9">
        <v>99.600499999999997</v>
      </c>
      <c r="O8" s="10">
        <v>6.1001E-2</v>
      </c>
      <c r="P8" s="4" t="s">
        <v>19</v>
      </c>
      <c r="R8" s="14"/>
    </row>
    <row r="9" spans="1:18" s="2" customFormat="1" x14ac:dyDescent="0.25">
      <c r="A9" s="4">
        <v>4</v>
      </c>
      <c r="B9" s="6" t="s">
        <v>70</v>
      </c>
      <c r="C9" s="6" t="s">
        <v>71</v>
      </c>
      <c r="D9" s="6" t="s">
        <v>17</v>
      </c>
      <c r="E9" s="6" t="s">
        <v>18</v>
      </c>
      <c r="F9" s="18">
        <v>43129</v>
      </c>
      <c r="G9" s="4">
        <f t="shared" si="0"/>
        <v>28</v>
      </c>
      <c r="H9" s="13" t="s">
        <v>49</v>
      </c>
      <c r="I9" s="18">
        <v>43098</v>
      </c>
      <c r="J9" s="18">
        <v>43098</v>
      </c>
      <c r="K9" s="18">
        <v>43101</v>
      </c>
      <c r="L9" s="7">
        <v>500000</v>
      </c>
      <c r="M9" s="8">
        <v>49723450</v>
      </c>
      <c r="N9" s="9">
        <v>99.446899999999999</v>
      </c>
      <c r="O9" s="10">
        <v>7.2501999999999997E-2</v>
      </c>
      <c r="P9" s="4" t="s">
        <v>19</v>
      </c>
      <c r="R9" s="14"/>
    </row>
    <row r="10" spans="1:18" s="2" customFormat="1" x14ac:dyDescent="0.25">
      <c r="A10" s="4">
        <v>5</v>
      </c>
      <c r="B10" s="6" t="s">
        <v>72</v>
      </c>
      <c r="C10" s="6" t="s">
        <v>73</v>
      </c>
      <c r="D10" s="6" t="s">
        <v>17</v>
      </c>
      <c r="E10" s="6" t="s">
        <v>18</v>
      </c>
      <c r="F10" s="18">
        <v>43136</v>
      </c>
      <c r="G10" s="4">
        <f t="shared" si="0"/>
        <v>35</v>
      </c>
      <c r="H10" s="13" t="s">
        <v>49</v>
      </c>
      <c r="I10" s="18">
        <v>43098</v>
      </c>
      <c r="J10" s="18">
        <v>43098</v>
      </c>
      <c r="K10" s="18">
        <v>43101</v>
      </c>
      <c r="L10" s="7">
        <v>500000</v>
      </c>
      <c r="M10" s="8">
        <v>49652450</v>
      </c>
      <c r="N10" s="9">
        <v>99.304900000000004</v>
      </c>
      <c r="O10" s="10">
        <v>7.2996000000000005E-2</v>
      </c>
      <c r="P10" s="4" t="s">
        <v>19</v>
      </c>
      <c r="R10" s="14"/>
    </row>
    <row r="11" spans="1:18" s="2" customFormat="1" x14ac:dyDescent="0.25">
      <c r="A11" s="4">
        <v>6</v>
      </c>
      <c r="B11" s="6" t="s">
        <v>68</v>
      </c>
      <c r="C11" s="6" t="s">
        <v>69</v>
      </c>
      <c r="D11" s="6" t="s">
        <v>17</v>
      </c>
      <c r="E11" s="6" t="s">
        <v>18</v>
      </c>
      <c r="F11" s="18">
        <v>43125</v>
      </c>
      <c r="G11" s="4">
        <f t="shared" si="0"/>
        <v>24</v>
      </c>
      <c r="H11" s="13" t="s">
        <v>49</v>
      </c>
      <c r="I11" s="18">
        <v>43098</v>
      </c>
      <c r="J11" s="18">
        <v>43098</v>
      </c>
      <c r="K11" s="18">
        <v>43101</v>
      </c>
      <c r="L11" s="7">
        <v>10000000</v>
      </c>
      <c r="M11" s="8">
        <v>996005000</v>
      </c>
      <c r="N11" s="9">
        <v>99.600499999999997</v>
      </c>
      <c r="O11" s="10">
        <v>6.1001E-2</v>
      </c>
      <c r="P11" s="4" t="s">
        <v>19</v>
      </c>
      <c r="R11" s="14"/>
    </row>
    <row r="12" spans="1:18" s="2" customFormat="1" x14ac:dyDescent="0.25">
      <c r="A12" s="4">
        <v>7</v>
      </c>
      <c r="B12" s="6" t="s">
        <v>68</v>
      </c>
      <c r="C12" s="6" t="s">
        <v>69</v>
      </c>
      <c r="D12" s="6" t="s">
        <v>17</v>
      </c>
      <c r="E12" s="6" t="s">
        <v>18</v>
      </c>
      <c r="F12" s="18">
        <v>43125</v>
      </c>
      <c r="G12" s="4">
        <f t="shared" si="0"/>
        <v>24</v>
      </c>
      <c r="H12" s="13" t="s">
        <v>49</v>
      </c>
      <c r="I12" s="18">
        <v>43098</v>
      </c>
      <c r="J12" s="18">
        <v>43098</v>
      </c>
      <c r="K12" s="18">
        <v>43101</v>
      </c>
      <c r="L12" s="7">
        <v>10000000</v>
      </c>
      <c r="M12" s="8">
        <v>996005000</v>
      </c>
      <c r="N12" s="9">
        <v>99.600499999999997</v>
      </c>
      <c r="O12" s="10">
        <v>6.1001E-2</v>
      </c>
      <c r="P12" s="4" t="s">
        <v>19</v>
      </c>
      <c r="R12" s="14"/>
    </row>
    <row r="13" spans="1:18" s="2" customFormat="1" x14ac:dyDescent="0.25">
      <c r="A13" s="4">
        <v>8</v>
      </c>
      <c r="B13" s="6" t="s">
        <v>68</v>
      </c>
      <c r="C13" s="6" t="s">
        <v>69</v>
      </c>
      <c r="D13" s="6" t="s">
        <v>17</v>
      </c>
      <c r="E13" s="6" t="s">
        <v>18</v>
      </c>
      <c r="F13" s="18">
        <v>43125</v>
      </c>
      <c r="G13" s="4">
        <f t="shared" si="0"/>
        <v>24</v>
      </c>
      <c r="H13" s="13" t="s">
        <v>49</v>
      </c>
      <c r="I13" s="18">
        <v>43098</v>
      </c>
      <c r="J13" s="18">
        <v>43098</v>
      </c>
      <c r="K13" s="18">
        <v>43101</v>
      </c>
      <c r="L13" s="7">
        <v>5000000</v>
      </c>
      <c r="M13" s="8">
        <v>498002500</v>
      </c>
      <c r="N13" s="9">
        <v>99.600499999999997</v>
      </c>
      <c r="O13" s="10">
        <v>6.1001E-2</v>
      </c>
      <c r="P13" s="4" t="s">
        <v>19</v>
      </c>
      <c r="R13" s="14"/>
    </row>
    <row r="14" spans="1:18" s="2" customFormat="1" x14ac:dyDescent="0.25">
      <c r="A14" s="4">
        <v>9</v>
      </c>
      <c r="B14" s="6" t="s">
        <v>54</v>
      </c>
      <c r="C14" s="6" t="s">
        <v>55</v>
      </c>
      <c r="D14" s="6" t="s">
        <v>17</v>
      </c>
      <c r="E14" s="6" t="s">
        <v>18</v>
      </c>
      <c r="F14" s="18">
        <v>43133</v>
      </c>
      <c r="G14" s="4">
        <f t="shared" si="0"/>
        <v>32</v>
      </c>
      <c r="H14" s="13" t="s">
        <v>49</v>
      </c>
      <c r="I14" s="18">
        <v>43098</v>
      </c>
      <c r="J14" s="18">
        <v>43098</v>
      </c>
      <c r="K14" s="18">
        <v>43101</v>
      </c>
      <c r="L14" s="7">
        <v>500000</v>
      </c>
      <c r="M14" s="8">
        <v>49697200</v>
      </c>
      <c r="N14" s="9">
        <v>99.394400000000005</v>
      </c>
      <c r="O14" s="10">
        <v>6.9497000000000003E-2</v>
      </c>
      <c r="P14" s="4" t="s">
        <v>19</v>
      </c>
      <c r="R14" s="14"/>
    </row>
    <row r="15" spans="1:18" s="2" customFormat="1" x14ac:dyDescent="0.25">
      <c r="A15" s="4">
        <v>10</v>
      </c>
      <c r="B15" s="6" t="s">
        <v>74</v>
      </c>
      <c r="C15" s="6" t="s">
        <v>75</v>
      </c>
      <c r="D15" s="6" t="s">
        <v>17</v>
      </c>
      <c r="E15" s="6" t="s">
        <v>18</v>
      </c>
      <c r="F15" s="18">
        <v>43140</v>
      </c>
      <c r="G15" s="4">
        <f t="shared" si="0"/>
        <v>39</v>
      </c>
      <c r="H15" s="13" t="s">
        <v>49</v>
      </c>
      <c r="I15" s="18">
        <v>43098</v>
      </c>
      <c r="J15" s="18">
        <v>43098</v>
      </c>
      <c r="K15" s="18">
        <v>43101</v>
      </c>
      <c r="L15" s="7">
        <v>500000</v>
      </c>
      <c r="M15" s="8">
        <v>49613000</v>
      </c>
      <c r="N15" s="9">
        <v>99.225999999999999</v>
      </c>
      <c r="O15" s="10">
        <v>7.3003999999999999E-2</v>
      </c>
      <c r="P15" s="4" t="s">
        <v>19</v>
      </c>
      <c r="R15" s="14"/>
    </row>
    <row r="16" spans="1:18" s="2" customFormat="1" x14ac:dyDescent="0.25">
      <c r="A16" s="4">
        <v>11</v>
      </c>
      <c r="B16" s="6" t="s">
        <v>64</v>
      </c>
      <c r="C16" s="6" t="s">
        <v>65</v>
      </c>
      <c r="D16" s="6" t="s">
        <v>17</v>
      </c>
      <c r="E16" s="6" t="s">
        <v>20</v>
      </c>
      <c r="F16" s="18">
        <v>48108</v>
      </c>
      <c r="G16" s="4">
        <f t="shared" si="0"/>
        <v>5007</v>
      </c>
      <c r="H16" s="13" t="s">
        <v>49</v>
      </c>
      <c r="I16" s="18">
        <v>43098</v>
      </c>
      <c r="J16" s="18">
        <v>43098</v>
      </c>
      <c r="K16" s="18">
        <v>43101</v>
      </c>
      <c r="L16" s="7">
        <v>500000</v>
      </c>
      <c r="M16" s="8">
        <v>47589889</v>
      </c>
      <c r="N16" s="9">
        <v>93.25</v>
      </c>
      <c r="O16" s="10">
        <v>7.4734999999999996E-2</v>
      </c>
      <c r="P16" s="4" t="s">
        <v>19</v>
      </c>
      <c r="R16" s="14"/>
    </row>
    <row r="17" spans="1:18" s="2" customFormat="1" x14ac:dyDescent="0.25">
      <c r="A17" s="4">
        <v>12</v>
      </c>
      <c r="B17" s="6" t="s">
        <v>62</v>
      </c>
      <c r="C17" s="6" t="s">
        <v>63</v>
      </c>
      <c r="D17" s="6" t="s">
        <v>17</v>
      </c>
      <c r="E17" s="6" t="s">
        <v>20</v>
      </c>
      <c r="F17" s="18">
        <v>46522</v>
      </c>
      <c r="G17" s="4">
        <f t="shared" si="0"/>
        <v>3421</v>
      </c>
      <c r="H17" s="13" t="s">
        <v>49</v>
      </c>
      <c r="I17" s="18">
        <v>43098</v>
      </c>
      <c r="J17" s="18">
        <v>43098</v>
      </c>
      <c r="K17" s="18">
        <v>43101</v>
      </c>
      <c r="L17" s="7">
        <v>500000</v>
      </c>
      <c r="M17" s="8">
        <v>48563806</v>
      </c>
      <c r="N17" s="9">
        <v>96.26</v>
      </c>
      <c r="O17" s="10">
        <v>7.3473999999999998E-2</v>
      </c>
      <c r="P17" s="4" t="s">
        <v>19</v>
      </c>
      <c r="R17" s="14"/>
    </row>
    <row r="18" spans="1:18" s="2" customFormat="1" x14ac:dyDescent="0.25">
      <c r="A18" s="4">
        <v>13</v>
      </c>
      <c r="B18" s="6" t="s">
        <v>40</v>
      </c>
      <c r="C18" s="6" t="s">
        <v>121</v>
      </c>
      <c r="D18" s="6" t="s">
        <v>17</v>
      </c>
      <c r="E18" s="6" t="s">
        <v>21</v>
      </c>
      <c r="F18" s="18">
        <v>43102</v>
      </c>
      <c r="G18" s="4">
        <f t="shared" ref="G18:G40" si="1">F18-$F$3</f>
        <v>1</v>
      </c>
      <c r="H18" s="11" t="s">
        <v>22</v>
      </c>
      <c r="I18" s="18">
        <v>43101</v>
      </c>
      <c r="J18" s="18">
        <v>43101</v>
      </c>
      <c r="K18" s="18">
        <v>43101</v>
      </c>
      <c r="L18" s="19">
        <v>87592731</v>
      </c>
      <c r="M18" s="8">
        <v>87578768.239999995</v>
      </c>
      <c r="N18" s="9">
        <v>99.984059450000004</v>
      </c>
      <c r="O18" s="10">
        <v>5.8192277799999997E-2</v>
      </c>
      <c r="P18" s="4" t="s">
        <v>19</v>
      </c>
      <c r="Q18" s="12"/>
    </row>
    <row r="19" spans="1:18" s="2" customFormat="1" x14ac:dyDescent="0.25">
      <c r="A19" s="4">
        <v>14</v>
      </c>
      <c r="B19" s="6" t="s">
        <v>40</v>
      </c>
      <c r="C19" s="6" t="s">
        <v>121</v>
      </c>
      <c r="D19" s="6" t="s">
        <v>17</v>
      </c>
      <c r="E19" s="6" t="s">
        <v>23</v>
      </c>
      <c r="F19" s="18">
        <v>43102</v>
      </c>
      <c r="G19" s="4">
        <f t="shared" si="1"/>
        <v>1</v>
      </c>
      <c r="H19" s="11" t="s">
        <v>22</v>
      </c>
      <c r="I19" s="18">
        <v>43101</v>
      </c>
      <c r="J19" s="18">
        <v>43101</v>
      </c>
      <c r="K19" s="18">
        <v>43101</v>
      </c>
      <c r="L19" s="19">
        <v>28410790</v>
      </c>
      <c r="M19" s="8">
        <v>28406261.16</v>
      </c>
      <c r="N19" s="9">
        <v>99.984059450000004</v>
      </c>
      <c r="O19" s="10">
        <v>5.8192277799999997E-2</v>
      </c>
      <c r="P19" s="4" t="s">
        <v>19</v>
      </c>
      <c r="Q19" s="12"/>
    </row>
    <row r="20" spans="1:18" s="2" customFormat="1" x14ac:dyDescent="0.25">
      <c r="A20" s="4">
        <v>15</v>
      </c>
      <c r="B20" s="6" t="s">
        <v>40</v>
      </c>
      <c r="C20" s="6" t="s">
        <v>121</v>
      </c>
      <c r="D20" s="6" t="s">
        <v>17</v>
      </c>
      <c r="E20" s="6" t="s">
        <v>24</v>
      </c>
      <c r="F20" s="18">
        <v>43102</v>
      </c>
      <c r="G20" s="4">
        <f t="shared" si="1"/>
        <v>1</v>
      </c>
      <c r="H20" s="11" t="s">
        <v>22</v>
      </c>
      <c r="I20" s="18">
        <v>43101</v>
      </c>
      <c r="J20" s="18">
        <v>43101</v>
      </c>
      <c r="K20" s="18">
        <v>43101</v>
      </c>
      <c r="L20" s="19">
        <v>12688331</v>
      </c>
      <c r="M20" s="8">
        <v>12686308.41</v>
      </c>
      <c r="N20" s="9">
        <v>99.984059450000004</v>
      </c>
      <c r="O20" s="10">
        <v>5.8192277799999997E-2</v>
      </c>
      <c r="P20" s="4" t="s">
        <v>19</v>
      </c>
      <c r="Q20" s="12"/>
    </row>
    <row r="21" spans="1:18" s="2" customFormat="1" x14ac:dyDescent="0.25">
      <c r="A21" s="4">
        <v>16</v>
      </c>
      <c r="B21" s="6" t="s">
        <v>41</v>
      </c>
      <c r="C21" s="6" t="s">
        <v>42</v>
      </c>
      <c r="D21" s="6" t="s">
        <v>17</v>
      </c>
      <c r="E21" s="6" t="s">
        <v>18</v>
      </c>
      <c r="F21" s="18">
        <v>43115</v>
      </c>
      <c r="G21" s="4">
        <f t="shared" si="1"/>
        <v>14</v>
      </c>
      <c r="H21" s="11" t="s">
        <v>22</v>
      </c>
      <c r="I21" s="18">
        <v>43101</v>
      </c>
      <c r="J21" s="18">
        <v>43101</v>
      </c>
      <c r="K21" s="18">
        <v>43101</v>
      </c>
      <c r="L21" s="19">
        <v>20000000</v>
      </c>
      <c r="M21" s="8">
        <v>1995216000</v>
      </c>
      <c r="N21" s="9">
        <v>99.760800000000003</v>
      </c>
      <c r="O21" s="10">
        <v>6.2511999999999998E-2</v>
      </c>
      <c r="P21" s="4" t="s">
        <v>19</v>
      </c>
      <c r="Q21" s="12"/>
    </row>
    <row r="22" spans="1:18" s="2" customFormat="1" x14ac:dyDescent="0.25">
      <c r="A22" s="4">
        <v>17</v>
      </c>
      <c r="B22" s="6" t="s">
        <v>43</v>
      </c>
      <c r="C22" s="6" t="s">
        <v>44</v>
      </c>
      <c r="D22" s="6" t="s">
        <v>17</v>
      </c>
      <c r="E22" s="6" t="s">
        <v>18</v>
      </c>
      <c r="F22" s="18">
        <v>43115</v>
      </c>
      <c r="G22" s="4">
        <f t="shared" si="1"/>
        <v>14</v>
      </c>
      <c r="H22" s="11" t="s">
        <v>22</v>
      </c>
      <c r="I22" s="18">
        <v>43101</v>
      </c>
      <c r="J22" s="18">
        <v>43101</v>
      </c>
      <c r="K22" s="18">
        <v>43101</v>
      </c>
      <c r="L22" s="19">
        <v>19500000</v>
      </c>
      <c r="M22" s="8">
        <v>1945335600</v>
      </c>
      <c r="N22" s="9">
        <v>99.760800000000003</v>
      </c>
      <c r="O22" s="10">
        <v>6.2511999999999998E-2</v>
      </c>
      <c r="P22" s="4" t="s">
        <v>19</v>
      </c>
      <c r="Q22" s="12"/>
    </row>
    <row r="23" spans="1:18" s="2" customFormat="1" x14ac:dyDescent="0.25">
      <c r="A23" s="4">
        <v>18</v>
      </c>
      <c r="B23" s="6" t="s">
        <v>41</v>
      </c>
      <c r="C23" s="6" t="s">
        <v>42</v>
      </c>
      <c r="D23" s="6" t="s">
        <v>17</v>
      </c>
      <c r="E23" s="6" t="s">
        <v>18</v>
      </c>
      <c r="F23" s="18">
        <v>43115</v>
      </c>
      <c r="G23" s="4">
        <f t="shared" si="1"/>
        <v>14</v>
      </c>
      <c r="H23" s="11" t="s">
        <v>22</v>
      </c>
      <c r="I23" s="18">
        <v>43101</v>
      </c>
      <c r="J23" s="18">
        <v>43101</v>
      </c>
      <c r="K23" s="18">
        <v>43101</v>
      </c>
      <c r="L23" s="19">
        <v>2500000</v>
      </c>
      <c r="M23" s="8">
        <v>249402000</v>
      </c>
      <c r="N23" s="9">
        <v>99.760800000000003</v>
      </c>
      <c r="O23" s="10">
        <v>6.2511999999999998E-2</v>
      </c>
      <c r="P23" s="4" t="s">
        <v>19</v>
      </c>
      <c r="Q23" s="12"/>
    </row>
    <row r="24" spans="1:18" s="2" customFormat="1" x14ac:dyDescent="0.25">
      <c r="A24" s="4">
        <v>19</v>
      </c>
      <c r="B24" s="6" t="s">
        <v>45</v>
      </c>
      <c r="C24" s="6" t="s">
        <v>46</v>
      </c>
      <c r="D24" s="6" t="s">
        <v>17</v>
      </c>
      <c r="E24" s="6" t="s">
        <v>18</v>
      </c>
      <c r="F24" s="18">
        <v>43188</v>
      </c>
      <c r="G24" s="4">
        <f t="shared" si="1"/>
        <v>87</v>
      </c>
      <c r="H24" s="11" t="s">
        <v>22</v>
      </c>
      <c r="I24" s="18">
        <v>43101</v>
      </c>
      <c r="J24" s="18">
        <v>43101</v>
      </c>
      <c r="K24" s="18">
        <v>43101</v>
      </c>
      <c r="L24" s="19">
        <v>2500000</v>
      </c>
      <c r="M24" s="8">
        <v>246157000</v>
      </c>
      <c r="N24" s="9">
        <v>98.462800000000001</v>
      </c>
      <c r="O24" s="10">
        <v>6.5498568127182022E-2</v>
      </c>
      <c r="P24" s="4" t="s">
        <v>19</v>
      </c>
      <c r="Q24" s="12"/>
    </row>
    <row r="25" spans="1:18" s="2" customFormat="1" x14ac:dyDescent="0.25">
      <c r="A25" s="4">
        <v>20</v>
      </c>
      <c r="B25" s="6" t="s">
        <v>40</v>
      </c>
      <c r="C25" s="6" t="s">
        <v>121</v>
      </c>
      <c r="D25" s="6" t="s">
        <v>17</v>
      </c>
      <c r="E25" s="6" t="s">
        <v>25</v>
      </c>
      <c r="F25" s="18">
        <v>43102</v>
      </c>
      <c r="G25" s="4">
        <f t="shared" si="1"/>
        <v>1</v>
      </c>
      <c r="H25" s="11" t="s">
        <v>22</v>
      </c>
      <c r="I25" s="18">
        <v>43101</v>
      </c>
      <c r="J25" s="18">
        <v>43101</v>
      </c>
      <c r="K25" s="18">
        <v>43101</v>
      </c>
      <c r="L25" s="19">
        <v>170013516</v>
      </c>
      <c r="M25" s="8">
        <v>169986414.91</v>
      </c>
      <c r="N25" s="9">
        <v>99.984059450000004</v>
      </c>
      <c r="O25" s="10">
        <v>5.8192277799999997E-2</v>
      </c>
      <c r="P25" s="4" t="s">
        <v>19</v>
      </c>
      <c r="Q25" s="12"/>
    </row>
    <row r="26" spans="1:18" s="2" customFormat="1" x14ac:dyDescent="0.25">
      <c r="A26" s="4">
        <v>21</v>
      </c>
      <c r="B26" s="6" t="s">
        <v>40</v>
      </c>
      <c r="C26" s="6" t="s">
        <v>121</v>
      </c>
      <c r="D26" s="6" t="s">
        <v>17</v>
      </c>
      <c r="E26" s="6" t="s">
        <v>26</v>
      </c>
      <c r="F26" s="18">
        <v>43102</v>
      </c>
      <c r="G26" s="4">
        <f t="shared" si="1"/>
        <v>1</v>
      </c>
      <c r="H26" s="11" t="s">
        <v>22</v>
      </c>
      <c r="I26" s="18">
        <v>43101</v>
      </c>
      <c r="J26" s="18">
        <v>43101</v>
      </c>
      <c r="K26" s="18">
        <v>43101</v>
      </c>
      <c r="L26" s="19">
        <v>61686</v>
      </c>
      <c r="M26" s="8">
        <v>61676.17</v>
      </c>
      <c r="N26" s="9">
        <v>99.984059450000004</v>
      </c>
      <c r="O26" s="10">
        <v>5.8192277799999997E-2</v>
      </c>
      <c r="P26" s="4" t="s">
        <v>19</v>
      </c>
      <c r="Q26" s="12"/>
    </row>
    <row r="27" spans="1:18" s="2" customFormat="1" x14ac:dyDescent="0.25">
      <c r="A27" s="4">
        <v>22</v>
      </c>
      <c r="B27" s="6" t="s">
        <v>40</v>
      </c>
      <c r="C27" s="6" t="s">
        <v>121</v>
      </c>
      <c r="D27" s="6" t="s">
        <v>17</v>
      </c>
      <c r="E27" s="6" t="s">
        <v>27</v>
      </c>
      <c r="F27" s="18">
        <v>43102</v>
      </c>
      <c r="G27" s="4">
        <f t="shared" si="1"/>
        <v>1</v>
      </c>
      <c r="H27" s="11" t="s">
        <v>22</v>
      </c>
      <c r="I27" s="18">
        <v>43101</v>
      </c>
      <c r="J27" s="18">
        <v>43101</v>
      </c>
      <c r="K27" s="18">
        <v>43101</v>
      </c>
      <c r="L27" s="19">
        <v>39871584</v>
      </c>
      <c r="M27" s="8">
        <v>39865228.25</v>
      </c>
      <c r="N27" s="9">
        <v>99.984059450000004</v>
      </c>
      <c r="O27" s="10">
        <v>5.8192277799999997E-2</v>
      </c>
      <c r="P27" s="4" t="s">
        <v>19</v>
      </c>
      <c r="Q27" s="12"/>
    </row>
    <row r="28" spans="1:18" s="2" customFormat="1" x14ac:dyDescent="0.25">
      <c r="A28" s="4">
        <v>23</v>
      </c>
      <c r="B28" s="6" t="s">
        <v>40</v>
      </c>
      <c r="C28" s="6" t="s">
        <v>121</v>
      </c>
      <c r="D28" s="6" t="s">
        <v>17</v>
      </c>
      <c r="E28" s="6" t="s">
        <v>28</v>
      </c>
      <c r="F28" s="18">
        <v>43102</v>
      </c>
      <c r="G28" s="4">
        <f t="shared" si="1"/>
        <v>1</v>
      </c>
      <c r="H28" s="11" t="s">
        <v>22</v>
      </c>
      <c r="I28" s="18">
        <v>43101</v>
      </c>
      <c r="J28" s="18">
        <v>43101</v>
      </c>
      <c r="K28" s="18">
        <v>43101</v>
      </c>
      <c r="L28" s="19">
        <v>936235190</v>
      </c>
      <c r="M28" s="8">
        <v>936085948.96000004</v>
      </c>
      <c r="N28" s="9">
        <v>99.984059450000004</v>
      </c>
      <c r="O28" s="10">
        <v>5.8192277799999997E-2</v>
      </c>
      <c r="P28" s="4" t="s">
        <v>19</v>
      </c>
      <c r="Q28" s="12"/>
    </row>
    <row r="29" spans="1:18" s="2" customFormat="1" x14ac:dyDescent="0.25">
      <c r="A29" s="4">
        <v>24</v>
      </c>
      <c r="B29" s="6" t="s">
        <v>40</v>
      </c>
      <c r="C29" s="6" t="s">
        <v>121</v>
      </c>
      <c r="D29" s="6" t="s">
        <v>17</v>
      </c>
      <c r="E29" s="6" t="s">
        <v>29</v>
      </c>
      <c r="F29" s="18">
        <v>43102</v>
      </c>
      <c r="G29" s="4">
        <f t="shared" si="1"/>
        <v>1</v>
      </c>
      <c r="H29" s="11" t="s">
        <v>22</v>
      </c>
      <c r="I29" s="18">
        <v>43101</v>
      </c>
      <c r="J29" s="18">
        <v>43101</v>
      </c>
      <c r="K29" s="18">
        <v>43101</v>
      </c>
      <c r="L29" s="19">
        <v>2498672</v>
      </c>
      <c r="M29" s="8">
        <v>2498273.7000000002</v>
      </c>
      <c r="N29" s="9">
        <v>99.984059450000004</v>
      </c>
      <c r="O29" s="10">
        <v>5.8192277799999997E-2</v>
      </c>
      <c r="P29" s="4" t="s">
        <v>19</v>
      </c>
      <c r="Q29" s="12"/>
    </row>
    <row r="30" spans="1:18" s="2" customFormat="1" x14ac:dyDescent="0.25">
      <c r="A30" s="4">
        <v>25</v>
      </c>
      <c r="B30" s="6" t="s">
        <v>40</v>
      </c>
      <c r="C30" s="6" t="s">
        <v>121</v>
      </c>
      <c r="D30" s="6" t="s">
        <v>17</v>
      </c>
      <c r="E30" s="6" t="s">
        <v>30</v>
      </c>
      <c r="F30" s="18">
        <v>43102</v>
      </c>
      <c r="G30" s="4">
        <f t="shared" si="1"/>
        <v>1</v>
      </c>
      <c r="H30" s="11" t="s">
        <v>22</v>
      </c>
      <c r="I30" s="18">
        <v>43101</v>
      </c>
      <c r="J30" s="18">
        <v>43101</v>
      </c>
      <c r="K30" s="18">
        <v>43101</v>
      </c>
      <c r="L30" s="19">
        <v>102827679</v>
      </c>
      <c r="M30" s="8">
        <v>102811287.7</v>
      </c>
      <c r="N30" s="9">
        <v>99.984059450000004</v>
      </c>
      <c r="O30" s="10">
        <v>5.8192277799999997E-2</v>
      </c>
      <c r="P30" s="4" t="s">
        <v>19</v>
      </c>
      <c r="Q30" s="12"/>
    </row>
    <row r="31" spans="1:18" s="2" customFormat="1" x14ac:dyDescent="0.25">
      <c r="A31" s="4">
        <v>26</v>
      </c>
      <c r="B31" s="6" t="s">
        <v>40</v>
      </c>
      <c r="C31" s="6" t="s">
        <v>121</v>
      </c>
      <c r="D31" s="6" t="s">
        <v>17</v>
      </c>
      <c r="E31" s="6" t="s">
        <v>31</v>
      </c>
      <c r="F31" s="18">
        <v>43102</v>
      </c>
      <c r="G31" s="4">
        <f t="shared" si="1"/>
        <v>1</v>
      </c>
      <c r="H31" s="11" t="s">
        <v>22</v>
      </c>
      <c r="I31" s="18">
        <v>43101</v>
      </c>
      <c r="J31" s="18">
        <v>43101</v>
      </c>
      <c r="K31" s="18">
        <v>43101</v>
      </c>
      <c r="L31" s="19">
        <v>8465143</v>
      </c>
      <c r="M31" s="8">
        <v>8463793.6099999994</v>
      </c>
      <c r="N31" s="9">
        <v>99.984059450000004</v>
      </c>
      <c r="O31" s="10">
        <v>5.8192277799999997E-2</v>
      </c>
      <c r="P31" s="4" t="s">
        <v>19</v>
      </c>
      <c r="Q31" s="12"/>
    </row>
    <row r="32" spans="1:18" s="2" customFormat="1" x14ac:dyDescent="0.25">
      <c r="A32" s="4">
        <v>27</v>
      </c>
      <c r="B32" s="6" t="s">
        <v>40</v>
      </c>
      <c r="C32" s="6" t="s">
        <v>121</v>
      </c>
      <c r="D32" s="6" t="s">
        <v>17</v>
      </c>
      <c r="E32" s="6" t="s">
        <v>32</v>
      </c>
      <c r="F32" s="18">
        <v>43102</v>
      </c>
      <c r="G32" s="4">
        <f t="shared" si="1"/>
        <v>1</v>
      </c>
      <c r="H32" s="11" t="s">
        <v>22</v>
      </c>
      <c r="I32" s="18">
        <v>43101</v>
      </c>
      <c r="J32" s="18">
        <v>43101</v>
      </c>
      <c r="K32" s="18">
        <v>43101</v>
      </c>
      <c r="L32" s="19">
        <v>5705425</v>
      </c>
      <c r="M32" s="8">
        <v>5704515.5199999996</v>
      </c>
      <c r="N32" s="9">
        <v>99.984059450000004</v>
      </c>
      <c r="O32" s="10">
        <v>5.8192277799999997E-2</v>
      </c>
      <c r="P32" s="4" t="s">
        <v>19</v>
      </c>
      <c r="Q32" s="12"/>
    </row>
    <row r="33" spans="1:17" s="2" customFormat="1" x14ac:dyDescent="0.25">
      <c r="A33" s="4">
        <v>28</v>
      </c>
      <c r="B33" s="6" t="s">
        <v>40</v>
      </c>
      <c r="C33" s="6" t="s">
        <v>121</v>
      </c>
      <c r="D33" s="6" t="s">
        <v>17</v>
      </c>
      <c r="E33" s="6" t="s">
        <v>20</v>
      </c>
      <c r="F33" s="18">
        <v>43102</v>
      </c>
      <c r="G33" s="4">
        <f t="shared" si="1"/>
        <v>1</v>
      </c>
      <c r="H33" s="11" t="s">
        <v>22</v>
      </c>
      <c r="I33" s="18">
        <v>43101</v>
      </c>
      <c r="J33" s="18">
        <v>43101</v>
      </c>
      <c r="K33" s="18">
        <v>43101</v>
      </c>
      <c r="L33" s="19">
        <v>125478138</v>
      </c>
      <c r="M33" s="8">
        <v>125458136.09</v>
      </c>
      <c r="N33" s="9">
        <v>99.984059450000004</v>
      </c>
      <c r="O33" s="10">
        <v>5.8192277799999997E-2</v>
      </c>
      <c r="P33" s="4" t="s">
        <v>19</v>
      </c>
      <c r="Q33" s="12"/>
    </row>
    <row r="34" spans="1:17" s="2" customFormat="1" x14ac:dyDescent="0.25">
      <c r="A34" s="4">
        <v>29</v>
      </c>
      <c r="B34" s="6" t="s">
        <v>40</v>
      </c>
      <c r="C34" s="6" t="s">
        <v>121</v>
      </c>
      <c r="D34" s="6" t="s">
        <v>17</v>
      </c>
      <c r="E34" s="6" t="s">
        <v>33</v>
      </c>
      <c r="F34" s="18">
        <v>43102</v>
      </c>
      <c r="G34" s="4">
        <f t="shared" si="1"/>
        <v>1</v>
      </c>
      <c r="H34" s="11" t="s">
        <v>22</v>
      </c>
      <c r="I34" s="18">
        <v>43101</v>
      </c>
      <c r="J34" s="18">
        <v>43101</v>
      </c>
      <c r="K34" s="18">
        <v>43101</v>
      </c>
      <c r="L34" s="19">
        <v>1194172</v>
      </c>
      <c r="M34" s="8">
        <v>1193981.6399999999</v>
      </c>
      <c r="N34" s="9">
        <v>99.984059450000004</v>
      </c>
      <c r="O34" s="10">
        <v>5.8192277799999997E-2</v>
      </c>
      <c r="P34" s="4" t="s">
        <v>19</v>
      </c>
      <c r="Q34" s="12"/>
    </row>
    <row r="35" spans="1:17" s="2" customFormat="1" x14ac:dyDescent="0.25">
      <c r="A35" s="4">
        <v>30</v>
      </c>
      <c r="B35" s="6" t="s">
        <v>40</v>
      </c>
      <c r="C35" s="6" t="s">
        <v>121</v>
      </c>
      <c r="D35" s="6" t="s">
        <v>17</v>
      </c>
      <c r="E35" s="6" t="s">
        <v>34</v>
      </c>
      <c r="F35" s="18">
        <v>43102</v>
      </c>
      <c r="G35" s="4">
        <f t="shared" si="1"/>
        <v>1</v>
      </c>
      <c r="H35" s="11" t="s">
        <v>22</v>
      </c>
      <c r="I35" s="18">
        <v>43101</v>
      </c>
      <c r="J35" s="18">
        <v>43101</v>
      </c>
      <c r="K35" s="18">
        <v>43101</v>
      </c>
      <c r="L35" s="19">
        <v>2134788</v>
      </c>
      <c r="M35" s="8">
        <v>2134447.7000000002</v>
      </c>
      <c r="N35" s="9">
        <v>99.984059450000004</v>
      </c>
      <c r="O35" s="10">
        <v>5.8192277799999997E-2</v>
      </c>
      <c r="P35" s="4" t="s">
        <v>19</v>
      </c>
      <c r="Q35" s="12"/>
    </row>
    <row r="36" spans="1:17" s="2" customFormat="1" x14ac:dyDescent="0.25">
      <c r="A36" s="4">
        <v>31</v>
      </c>
      <c r="B36" s="6" t="s">
        <v>40</v>
      </c>
      <c r="C36" s="6" t="s">
        <v>121</v>
      </c>
      <c r="D36" s="6" t="s">
        <v>17</v>
      </c>
      <c r="E36" s="6" t="s">
        <v>35</v>
      </c>
      <c r="F36" s="18">
        <v>43102</v>
      </c>
      <c r="G36" s="4">
        <f t="shared" si="1"/>
        <v>1</v>
      </c>
      <c r="H36" s="11" t="s">
        <v>22</v>
      </c>
      <c r="I36" s="18">
        <v>43101</v>
      </c>
      <c r="J36" s="18">
        <v>43101</v>
      </c>
      <c r="K36" s="18">
        <v>43101</v>
      </c>
      <c r="L36" s="19">
        <v>79634188</v>
      </c>
      <c r="M36" s="8">
        <v>79621493.870000005</v>
      </c>
      <c r="N36" s="9">
        <v>99.984059450000004</v>
      </c>
      <c r="O36" s="10">
        <v>5.8192277799999997E-2</v>
      </c>
      <c r="P36" s="4" t="s">
        <v>19</v>
      </c>
      <c r="Q36" s="12"/>
    </row>
    <row r="37" spans="1:17" s="2" customFormat="1" x14ac:dyDescent="0.25">
      <c r="A37" s="4">
        <v>32</v>
      </c>
      <c r="B37" s="6" t="s">
        <v>40</v>
      </c>
      <c r="C37" s="6" t="s">
        <v>121</v>
      </c>
      <c r="D37" s="6" t="s">
        <v>17</v>
      </c>
      <c r="E37" s="6" t="s">
        <v>36</v>
      </c>
      <c r="F37" s="18">
        <v>43102</v>
      </c>
      <c r="G37" s="4">
        <f t="shared" si="1"/>
        <v>1</v>
      </c>
      <c r="H37" s="11" t="s">
        <v>22</v>
      </c>
      <c r="I37" s="18">
        <v>43101</v>
      </c>
      <c r="J37" s="18">
        <v>43101</v>
      </c>
      <c r="K37" s="18">
        <v>43101</v>
      </c>
      <c r="L37" s="19">
        <v>45886954</v>
      </c>
      <c r="M37" s="8">
        <v>45879639.369999997</v>
      </c>
      <c r="N37" s="9">
        <v>99.984059450000004</v>
      </c>
      <c r="O37" s="10">
        <v>5.8192277799999997E-2</v>
      </c>
      <c r="P37" s="4" t="s">
        <v>19</v>
      </c>
      <c r="Q37" s="12"/>
    </row>
    <row r="38" spans="1:17" s="2" customFormat="1" x14ac:dyDescent="0.25">
      <c r="A38" s="4">
        <v>33</v>
      </c>
      <c r="B38" s="6" t="s">
        <v>43</v>
      </c>
      <c r="C38" s="6" t="s">
        <v>44</v>
      </c>
      <c r="D38" s="6" t="s">
        <v>17</v>
      </c>
      <c r="E38" s="6" t="s">
        <v>36</v>
      </c>
      <c r="F38" s="18">
        <v>43115</v>
      </c>
      <c r="G38" s="4">
        <f t="shared" si="1"/>
        <v>14</v>
      </c>
      <c r="H38" s="11" t="s">
        <v>22</v>
      </c>
      <c r="I38" s="18">
        <v>43101</v>
      </c>
      <c r="J38" s="18">
        <v>43101</v>
      </c>
      <c r="K38" s="18">
        <v>43101</v>
      </c>
      <c r="L38" s="19">
        <v>500000</v>
      </c>
      <c r="M38" s="8">
        <v>49880400</v>
      </c>
      <c r="N38" s="9">
        <v>99.760800000000003</v>
      </c>
      <c r="O38" s="10">
        <v>6.2512386772014955E-2</v>
      </c>
      <c r="P38" s="4" t="s">
        <v>19</v>
      </c>
      <c r="Q38" s="12"/>
    </row>
    <row r="39" spans="1:17" s="2" customFormat="1" x14ac:dyDescent="0.25">
      <c r="A39" s="4">
        <v>34</v>
      </c>
      <c r="B39" s="6" t="s">
        <v>40</v>
      </c>
      <c r="C39" s="6" t="s">
        <v>121</v>
      </c>
      <c r="D39" s="6" t="s">
        <v>17</v>
      </c>
      <c r="E39" s="6" t="s">
        <v>37</v>
      </c>
      <c r="F39" s="18">
        <v>43102</v>
      </c>
      <c r="G39" s="4">
        <f t="shared" si="1"/>
        <v>1</v>
      </c>
      <c r="H39" s="11" t="s">
        <v>22</v>
      </c>
      <c r="I39" s="18">
        <v>43101</v>
      </c>
      <c r="J39" s="18">
        <v>43101</v>
      </c>
      <c r="K39" s="18">
        <v>43101</v>
      </c>
      <c r="L39" s="19">
        <v>3859403</v>
      </c>
      <c r="M39" s="8">
        <v>3858787.79</v>
      </c>
      <c r="N39" s="9">
        <v>99.984059450000004</v>
      </c>
      <c r="O39" s="10">
        <v>5.8192277799999997E-2</v>
      </c>
      <c r="P39" s="4" t="s">
        <v>19</v>
      </c>
      <c r="Q39" s="12"/>
    </row>
    <row r="40" spans="1:17" s="2" customFormat="1" x14ac:dyDescent="0.25">
      <c r="A40" s="4">
        <v>35</v>
      </c>
      <c r="B40" s="6" t="s">
        <v>40</v>
      </c>
      <c r="C40" s="6" t="s">
        <v>121</v>
      </c>
      <c r="D40" s="6" t="s">
        <v>17</v>
      </c>
      <c r="E40" s="6" t="s">
        <v>38</v>
      </c>
      <c r="F40" s="18">
        <v>43102</v>
      </c>
      <c r="G40" s="4">
        <f t="shared" si="1"/>
        <v>1</v>
      </c>
      <c r="H40" s="11" t="s">
        <v>22</v>
      </c>
      <c r="I40" s="18">
        <v>43101</v>
      </c>
      <c r="J40" s="18">
        <v>43101</v>
      </c>
      <c r="K40" s="18">
        <v>43101</v>
      </c>
      <c r="L40" s="19">
        <v>276941610</v>
      </c>
      <c r="M40" s="8">
        <v>276897463.98000002</v>
      </c>
      <c r="N40" s="9">
        <v>99.984059450000004</v>
      </c>
      <c r="O40" s="10">
        <v>5.8192277799999997E-2</v>
      </c>
      <c r="P40" s="4" t="s">
        <v>19</v>
      </c>
      <c r="Q40" s="12"/>
    </row>
    <row r="42" spans="1:17" x14ac:dyDescent="0.25">
      <c r="A42" s="1" t="s">
        <v>39</v>
      </c>
      <c r="D4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43102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ht="17.25" customHeight="1" x14ac:dyDescent="0.25">
      <c r="A6" s="4">
        <v>1</v>
      </c>
      <c r="B6" s="6" t="s">
        <v>68</v>
      </c>
      <c r="C6" s="6" t="s">
        <v>69</v>
      </c>
      <c r="D6" s="6" t="s">
        <v>17</v>
      </c>
      <c r="E6" s="6" t="s">
        <v>18</v>
      </c>
      <c r="F6" s="18">
        <v>43125</v>
      </c>
      <c r="G6" s="4">
        <f t="shared" ref="G6:G12" si="0">F6-$F$3</f>
        <v>23</v>
      </c>
      <c r="H6" s="13" t="s">
        <v>49</v>
      </c>
      <c r="I6" s="18">
        <v>43101</v>
      </c>
      <c r="J6" s="18">
        <v>43101</v>
      </c>
      <c r="K6" s="18">
        <v>43102</v>
      </c>
      <c r="L6" s="7">
        <v>36000000</v>
      </c>
      <c r="M6" s="8">
        <v>3586215600</v>
      </c>
      <c r="N6" s="9">
        <v>99.617099999999994</v>
      </c>
      <c r="O6" s="10">
        <v>6.0997999999999997E-2</v>
      </c>
      <c r="P6" s="4" t="s">
        <v>19</v>
      </c>
      <c r="R6" s="14"/>
    </row>
    <row r="7" spans="1:18" s="2" customFormat="1" x14ac:dyDescent="0.25">
      <c r="A7" s="4">
        <v>2</v>
      </c>
      <c r="B7" s="6" t="s">
        <v>68</v>
      </c>
      <c r="C7" s="6" t="s">
        <v>69</v>
      </c>
      <c r="D7" s="6" t="s">
        <v>17</v>
      </c>
      <c r="E7" s="6" t="s">
        <v>18</v>
      </c>
      <c r="F7" s="18">
        <v>43125</v>
      </c>
      <c r="G7" s="4">
        <f t="shared" si="0"/>
        <v>23</v>
      </c>
      <c r="H7" s="13" t="s">
        <v>49</v>
      </c>
      <c r="I7" s="18">
        <v>43101</v>
      </c>
      <c r="J7" s="18">
        <v>43101</v>
      </c>
      <c r="K7" s="18">
        <v>43102</v>
      </c>
      <c r="L7" s="7">
        <v>10000000</v>
      </c>
      <c r="M7" s="8">
        <v>996171000</v>
      </c>
      <c r="N7" s="9">
        <v>99.617099999999994</v>
      </c>
      <c r="O7" s="10">
        <v>6.0997999999999997E-2</v>
      </c>
      <c r="P7" s="4" t="s">
        <v>19</v>
      </c>
      <c r="R7" s="14"/>
    </row>
    <row r="8" spans="1:18" s="2" customFormat="1" x14ac:dyDescent="0.25">
      <c r="A8" s="4">
        <v>3</v>
      </c>
      <c r="B8" s="6" t="s">
        <v>47</v>
      </c>
      <c r="C8" s="6" t="s">
        <v>48</v>
      </c>
      <c r="D8" s="6" t="s">
        <v>17</v>
      </c>
      <c r="E8" s="6" t="s">
        <v>18</v>
      </c>
      <c r="F8" s="18">
        <v>43188</v>
      </c>
      <c r="G8" s="4">
        <f t="shared" si="0"/>
        <v>86</v>
      </c>
      <c r="H8" s="13" t="s">
        <v>49</v>
      </c>
      <c r="I8" s="18">
        <v>43101</v>
      </c>
      <c r="J8" s="18">
        <v>43101</v>
      </c>
      <c r="K8" s="18">
        <v>43102</v>
      </c>
      <c r="L8" s="7">
        <v>5000000</v>
      </c>
      <c r="M8" s="8">
        <v>492915500</v>
      </c>
      <c r="N8" s="9">
        <v>98.583100000000002</v>
      </c>
      <c r="O8" s="10">
        <v>6.0999999999999999E-2</v>
      </c>
      <c r="P8" s="4" t="s">
        <v>19</v>
      </c>
      <c r="R8" s="14"/>
    </row>
    <row r="9" spans="1:18" s="2" customFormat="1" x14ac:dyDescent="0.25">
      <c r="A9" s="4">
        <v>4</v>
      </c>
      <c r="B9" s="6" t="s">
        <v>60</v>
      </c>
      <c r="C9" s="6" t="s">
        <v>61</v>
      </c>
      <c r="D9" s="6" t="s">
        <v>17</v>
      </c>
      <c r="E9" s="6" t="s">
        <v>18</v>
      </c>
      <c r="F9" s="18">
        <v>43152</v>
      </c>
      <c r="G9" s="4">
        <f t="shared" si="0"/>
        <v>50</v>
      </c>
      <c r="H9" s="13" t="s">
        <v>49</v>
      </c>
      <c r="I9" s="18">
        <v>43101</v>
      </c>
      <c r="J9" s="18">
        <v>43101</v>
      </c>
      <c r="K9" s="18">
        <v>43102</v>
      </c>
      <c r="L9" s="7">
        <v>500000</v>
      </c>
      <c r="M9" s="8">
        <v>49552000</v>
      </c>
      <c r="N9" s="9">
        <v>99.103999999999999</v>
      </c>
      <c r="O9" s="10">
        <v>6.5999000000000002E-2</v>
      </c>
      <c r="P9" s="4" t="s">
        <v>19</v>
      </c>
      <c r="R9" s="14"/>
    </row>
    <row r="10" spans="1:18" s="2" customFormat="1" x14ac:dyDescent="0.25">
      <c r="A10" s="4">
        <v>5</v>
      </c>
      <c r="B10" s="6" t="s">
        <v>76</v>
      </c>
      <c r="C10" s="6" t="s">
        <v>77</v>
      </c>
      <c r="D10" s="6" t="s">
        <v>17</v>
      </c>
      <c r="E10" s="6" t="s">
        <v>18</v>
      </c>
      <c r="F10" s="18">
        <v>43157</v>
      </c>
      <c r="G10" s="4">
        <f t="shared" si="0"/>
        <v>55</v>
      </c>
      <c r="H10" s="13" t="s">
        <v>49</v>
      </c>
      <c r="I10" s="18">
        <v>43101</v>
      </c>
      <c r="J10" s="18">
        <v>43101</v>
      </c>
      <c r="K10" s="18">
        <v>43102</v>
      </c>
      <c r="L10" s="7">
        <v>500000</v>
      </c>
      <c r="M10" s="8">
        <v>49507650</v>
      </c>
      <c r="N10" s="9">
        <v>99.015299999999996</v>
      </c>
      <c r="O10" s="10">
        <v>6.5998000000000001E-2</v>
      </c>
      <c r="P10" s="4" t="s">
        <v>19</v>
      </c>
      <c r="R10" s="14"/>
    </row>
    <row r="11" spans="1:18" s="2" customFormat="1" x14ac:dyDescent="0.25">
      <c r="A11" s="4">
        <v>6</v>
      </c>
      <c r="B11" s="6" t="s">
        <v>68</v>
      </c>
      <c r="C11" s="6" t="s">
        <v>69</v>
      </c>
      <c r="D11" s="6" t="s">
        <v>17</v>
      </c>
      <c r="E11" s="6" t="s">
        <v>18</v>
      </c>
      <c r="F11" s="18">
        <v>43125</v>
      </c>
      <c r="G11" s="4">
        <f t="shared" si="0"/>
        <v>23</v>
      </c>
      <c r="H11" s="13" t="s">
        <v>49</v>
      </c>
      <c r="I11" s="18">
        <v>43101</v>
      </c>
      <c r="J11" s="18">
        <v>43101</v>
      </c>
      <c r="K11" s="18">
        <v>43102</v>
      </c>
      <c r="L11" s="7">
        <v>4000000</v>
      </c>
      <c r="M11" s="8">
        <v>398468400</v>
      </c>
      <c r="N11" s="9">
        <v>99.617099999999994</v>
      </c>
      <c r="O11" s="10">
        <v>6.0997999999999997E-2</v>
      </c>
      <c r="P11" s="4" t="s">
        <v>19</v>
      </c>
      <c r="R11" s="14"/>
    </row>
    <row r="12" spans="1:18" s="2" customFormat="1" x14ac:dyDescent="0.25">
      <c r="A12" s="4">
        <v>7</v>
      </c>
      <c r="B12" s="6" t="s">
        <v>47</v>
      </c>
      <c r="C12" s="6" t="s">
        <v>48</v>
      </c>
      <c r="D12" s="6" t="s">
        <v>17</v>
      </c>
      <c r="E12" s="6" t="s">
        <v>18</v>
      </c>
      <c r="F12" s="18">
        <v>43188</v>
      </c>
      <c r="G12" s="4">
        <f t="shared" si="0"/>
        <v>86</v>
      </c>
      <c r="H12" s="13" t="s">
        <v>49</v>
      </c>
      <c r="I12" s="18">
        <v>43101</v>
      </c>
      <c r="J12" s="18">
        <v>43101</v>
      </c>
      <c r="K12" s="18">
        <v>43102</v>
      </c>
      <c r="L12" s="7">
        <v>5000000</v>
      </c>
      <c r="M12" s="8">
        <v>492904000</v>
      </c>
      <c r="N12" s="9">
        <v>98.580799999999996</v>
      </c>
      <c r="O12" s="10">
        <v>6.1101000000000003E-2</v>
      </c>
      <c r="P12" s="4" t="s">
        <v>19</v>
      </c>
      <c r="R12" s="14"/>
    </row>
    <row r="13" spans="1:18" s="2" customFormat="1" x14ac:dyDescent="0.25">
      <c r="A13" s="4">
        <v>8</v>
      </c>
      <c r="B13" s="6" t="s">
        <v>79</v>
      </c>
      <c r="C13" s="6" t="s">
        <v>80</v>
      </c>
      <c r="D13" s="6" t="s">
        <v>17</v>
      </c>
      <c r="E13" s="6" t="s">
        <v>18</v>
      </c>
      <c r="F13" s="18">
        <v>43164</v>
      </c>
      <c r="G13" s="4">
        <f t="shared" ref="G13:G40" si="1">F13-$F$3</f>
        <v>62</v>
      </c>
      <c r="H13" s="11" t="s">
        <v>22</v>
      </c>
      <c r="I13" s="18">
        <v>43102</v>
      </c>
      <c r="J13" s="18">
        <v>43102</v>
      </c>
      <c r="K13" s="18">
        <v>43102</v>
      </c>
      <c r="L13" s="7">
        <v>30000000</v>
      </c>
      <c r="M13" s="8">
        <v>2965992000</v>
      </c>
      <c r="N13" s="9">
        <v>98.866399999999999</v>
      </c>
      <c r="O13" s="10">
        <v>6.7501324041593647E-2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66</v>
      </c>
      <c r="C14" s="6" t="s">
        <v>67</v>
      </c>
      <c r="D14" s="6" t="s">
        <v>17</v>
      </c>
      <c r="E14" s="6" t="s">
        <v>18</v>
      </c>
      <c r="F14" s="18">
        <v>43146</v>
      </c>
      <c r="G14" s="4">
        <f t="shared" si="1"/>
        <v>44</v>
      </c>
      <c r="H14" s="11" t="s">
        <v>22</v>
      </c>
      <c r="I14" s="18">
        <v>43102</v>
      </c>
      <c r="J14" s="18">
        <v>43102</v>
      </c>
      <c r="K14" s="18">
        <v>43102</v>
      </c>
      <c r="L14" s="7">
        <v>2500000</v>
      </c>
      <c r="M14" s="8">
        <v>247967250</v>
      </c>
      <c r="N14" s="9">
        <v>99.186899999999994</v>
      </c>
      <c r="O14" s="10">
        <v>6.8002999999999994E-2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66</v>
      </c>
      <c r="C15" s="6" t="s">
        <v>67</v>
      </c>
      <c r="D15" s="6" t="s">
        <v>17</v>
      </c>
      <c r="E15" s="6" t="s">
        <v>18</v>
      </c>
      <c r="F15" s="18">
        <v>43146</v>
      </c>
      <c r="G15" s="4">
        <f t="shared" si="1"/>
        <v>44</v>
      </c>
      <c r="H15" s="11" t="s">
        <v>22</v>
      </c>
      <c r="I15" s="18">
        <v>43102</v>
      </c>
      <c r="J15" s="18">
        <v>43102</v>
      </c>
      <c r="K15" s="18">
        <v>43102</v>
      </c>
      <c r="L15" s="7">
        <v>2500000</v>
      </c>
      <c r="M15" s="8">
        <v>247967250</v>
      </c>
      <c r="N15" s="9">
        <v>99.186899999999994</v>
      </c>
      <c r="O15" s="10">
        <v>6.8002999999999994E-2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50</v>
      </c>
      <c r="C16" s="6" t="s">
        <v>51</v>
      </c>
      <c r="D16" s="6" t="s">
        <v>17</v>
      </c>
      <c r="E16" s="6" t="s">
        <v>18</v>
      </c>
      <c r="F16" s="18">
        <v>43165</v>
      </c>
      <c r="G16" s="4">
        <f t="shared" si="1"/>
        <v>63</v>
      </c>
      <c r="H16" s="11" t="s">
        <v>22</v>
      </c>
      <c r="I16" s="18">
        <v>43102</v>
      </c>
      <c r="J16" s="18">
        <v>43102</v>
      </c>
      <c r="K16" s="18">
        <v>43102</v>
      </c>
      <c r="L16" s="7">
        <v>30000000</v>
      </c>
      <c r="M16" s="8">
        <v>2967981000</v>
      </c>
      <c r="N16" s="9">
        <v>98.932699999999997</v>
      </c>
      <c r="O16" s="10">
        <v>6.2502730000000006E-2</v>
      </c>
      <c r="P16" s="4" t="s">
        <v>19</v>
      </c>
      <c r="Q16" s="12"/>
    </row>
    <row r="17" spans="1:17" s="2" customFormat="1" x14ac:dyDescent="0.25">
      <c r="A17" s="4">
        <v>12</v>
      </c>
      <c r="B17" s="6" t="s">
        <v>78</v>
      </c>
      <c r="C17" s="6" t="s">
        <v>121</v>
      </c>
      <c r="D17" s="6" t="s">
        <v>17</v>
      </c>
      <c r="E17" s="6" t="s">
        <v>21</v>
      </c>
      <c r="F17" s="18">
        <v>43103</v>
      </c>
      <c r="G17" s="4">
        <f t="shared" si="1"/>
        <v>1</v>
      </c>
      <c r="H17" s="11" t="s">
        <v>22</v>
      </c>
      <c r="I17" s="18">
        <v>43102</v>
      </c>
      <c r="J17" s="18">
        <v>43102</v>
      </c>
      <c r="K17" s="18">
        <v>43102</v>
      </c>
      <c r="L17" s="7">
        <v>44350289</v>
      </c>
      <c r="M17" s="8">
        <v>44343204.729999997</v>
      </c>
      <c r="N17" s="9">
        <v>99.984026560000004</v>
      </c>
      <c r="O17" s="10">
        <v>5.8312385899999999E-2</v>
      </c>
      <c r="P17" s="4" t="s">
        <v>19</v>
      </c>
      <c r="Q17" s="12"/>
    </row>
    <row r="18" spans="1:17" s="2" customFormat="1" x14ac:dyDescent="0.25">
      <c r="A18" s="4">
        <v>13</v>
      </c>
      <c r="B18" s="6" t="s">
        <v>78</v>
      </c>
      <c r="C18" s="6" t="s">
        <v>121</v>
      </c>
      <c r="D18" s="6" t="s">
        <v>17</v>
      </c>
      <c r="E18" s="6" t="s">
        <v>23</v>
      </c>
      <c r="F18" s="18">
        <v>43103</v>
      </c>
      <c r="G18" s="4">
        <f t="shared" si="1"/>
        <v>1</v>
      </c>
      <c r="H18" s="11" t="s">
        <v>22</v>
      </c>
      <c r="I18" s="18">
        <v>43102</v>
      </c>
      <c r="J18" s="18">
        <v>43102</v>
      </c>
      <c r="K18" s="18">
        <v>43102</v>
      </c>
      <c r="L18" s="7">
        <v>27843612</v>
      </c>
      <c r="M18" s="8">
        <v>27839164.420000002</v>
      </c>
      <c r="N18" s="9">
        <v>99.984026560000004</v>
      </c>
      <c r="O18" s="10">
        <v>5.8312385899999999E-2</v>
      </c>
      <c r="P18" s="4" t="s">
        <v>19</v>
      </c>
      <c r="Q18" s="12"/>
    </row>
    <row r="19" spans="1:17" s="2" customFormat="1" x14ac:dyDescent="0.25">
      <c r="A19" s="4">
        <v>14</v>
      </c>
      <c r="B19" s="6" t="s">
        <v>78</v>
      </c>
      <c r="C19" s="6" t="s">
        <v>121</v>
      </c>
      <c r="D19" s="6" t="s">
        <v>17</v>
      </c>
      <c r="E19" s="6" t="s">
        <v>24</v>
      </c>
      <c r="F19" s="18">
        <v>43103</v>
      </c>
      <c r="G19" s="4">
        <f t="shared" si="1"/>
        <v>1</v>
      </c>
      <c r="H19" s="11" t="s">
        <v>22</v>
      </c>
      <c r="I19" s="18">
        <v>43102</v>
      </c>
      <c r="J19" s="18">
        <v>43102</v>
      </c>
      <c r="K19" s="18">
        <v>43102</v>
      </c>
      <c r="L19" s="7">
        <v>12776741</v>
      </c>
      <c r="M19" s="8">
        <v>12774700.109999999</v>
      </c>
      <c r="N19" s="9">
        <v>99.984026560000004</v>
      </c>
      <c r="O19" s="10">
        <v>5.8312385899999999E-2</v>
      </c>
      <c r="P19" s="4" t="s">
        <v>19</v>
      </c>
      <c r="Q19" s="12"/>
    </row>
    <row r="20" spans="1:17" s="2" customFormat="1" x14ac:dyDescent="0.25">
      <c r="A20" s="4">
        <v>15</v>
      </c>
      <c r="B20" s="6" t="s">
        <v>78</v>
      </c>
      <c r="C20" s="6" t="s">
        <v>121</v>
      </c>
      <c r="D20" s="6" t="s">
        <v>17</v>
      </c>
      <c r="E20" s="6" t="s">
        <v>25</v>
      </c>
      <c r="F20" s="18">
        <v>43103</v>
      </c>
      <c r="G20" s="4">
        <f t="shared" si="1"/>
        <v>1</v>
      </c>
      <c r="H20" s="11" t="s">
        <v>22</v>
      </c>
      <c r="I20" s="18">
        <v>43102</v>
      </c>
      <c r="J20" s="18">
        <v>43102</v>
      </c>
      <c r="K20" s="18">
        <v>43102</v>
      </c>
      <c r="L20" s="7">
        <v>162816893</v>
      </c>
      <c r="M20" s="8">
        <v>162790885.53999999</v>
      </c>
      <c r="N20" s="9">
        <v>99.984026560000004</v>
      </c>
      <c r="O20" s="10">
        <v>5.8312385899999999E-2</v>
      </c>
      <c r="P20" s="4" t="s">
        <v>19</v>
      </c>
      <c r="Q20" s="12"/>
    </row>
    <row r="21" spans="1:17" s="2" customFormat="1" x14ac:dyDescent="0.25">
      <c r="A21" s="4">
        <v>16</v>
      </c>
      <c r="B21" s="6" t="s">
        <v>78</v>
      </c>
      <c r="C21" s="6" t="s">
        <v>121</v>
      </c>
      <c r="D21" s="6" t="s">
        <v>17</v>
      </c>
      <c r="E21" s="6" t="s">
        <v>26</v>
      </c>
      <c r="F21" s="18">
        <v>43103</v>
      </c>
      <c r="G21" s="4">
        <f t="shared" si="1"/>
        <v>1</v>
      </c>
      <c r="H21" s="11" t="s">
        <v>22</v>
      </c>
      <c r="I21" s="18">
        <v>43102</v>
      </c>
      <c r="J21" s="18">
        <v>43102</v>
      </c>
      <c r="K21" s="18">
        <v>43102</v>
      </c>
      <c r="L21" s="7">
        <v>15572</v>
      </c>
      <c r="M21" s="8">
        <v>15569.51</v>
      </c>
      <c r="N21" s="9">
        <v>99.984026560000004</v>
      </c>
      <c r="O21" s="10">
        <v>5.8312385899999999E-2</v>
      </c>
      <c r="P21" s="4" t="s">
        <v>19</v>
      </c>
      <c r="Q21" s="12"/>
    </row>
    <row r="22" spans="1:17" s="2" customFormat="1" x14ac:dyDescent="0.25">
      <c r="A22" s="4">
        <v>17</v>
      </c>
      <c r="B22" s="6" t="s">
        <v>78</v>
      </c>
      <c r="C22" s="6" t="s">
        <v>121</v>
      </c>
      <c r="D22" s="6" t="s">
        <v>17</v>
      </c>
      <c r="E22" s="6" t="s">
        <v>27</v>
      </c>
      <c r="F22" s="18">
        <v>43103</v>
      </c>
      <c r="G22" s="4">
        <f t="shared" si="1"/>
        <v>1</v>
      </c>
      <c r="H22" s="11" t="s">
        <v>22</v>
      </c>
      <c r="I22" s="18">
        <v>43102</v>
      </c>
      <c r="J22" s="18">
        <v>43102</v>
      </c>
      <c r="K22" s="18">
        <v>43102</v>
      </c>
      <c r="L22" s="7">
        <v>32066296</v>
      </c>
      <c r="M22" s="8">
        <v>32061173.91</v>
      </c>
      <c r="N22" s="9">
        <v>99.984026560000004</v>
      </c>
      <c r="O22" s="10">
        <v>5.8312385899999999E-2</v>
      </c>
      <c r="P22" s="4" t="s">
        <v>19</v>
      </c>
      <c r="Q22" s="12"/>
    </row>
    <row r="23" spans="1:17" s="2" customFormat="1" x14ac:dyDescent="0.25">
      <c r="A23" s="4">
        <v>18</v>
      </c>
      <c r="B23" s="6" t="s">
        <v>78</v>
      </c>
      <c r="C23" s="6" t="s">
        <v>121</v>
      </c>
      <c r="D23" s="6" t="s">
        <v>17</v>
      </c>
      <c r="E23" s="6" t="s">
        <v>28</v>
      </c>
      <c r="F23" s="18">
        <v>43103</v>
      </c>
      <c r="G23" s="4">
        <f t="shared" si="1"/>
        <v>1</v>
      </c>
      <c r="H23" s="11" t="s">
        <v>22</v>
      </c>
      <c r="I23" s="18">
        <v>43102</v>
      </c>
      <c r="J23" s="18">
        <v>43102</v>
      </c>
      <c r="K23" s="18">
        <v>43102</v>
      </c>
      <c r="L23" s="7">
        <v>943667427</v>
      </c>
      <c r="M23" s="8">
        <v>943516690.85000002</v>
      </c>
      <c r="N23" s="9">
        <v>99.984026560000004</v>
      </c>
      <c r="O23" s="10">
        <v>5.8312385899999999E-2</v>
      </c>
      <c r="P23" s="4" t="s">
        <v>19</v>
      </c>
      <c r="Q23" s="12"/>
    </row>
    <row r="24" spans="1:17" s="2" customFormat="1" x14ac:dyDescent="0.25">
      <c r="A24" s="4">
        <v>19</v>
      </c>
      <c r="B24" s="6" t="s">
        <v>78</v>
      </c>
      <c r="C24" s="6" t="s">
        <v>121</v>
      </c>
      <c r="D24" s="6" t="s">
        <v>17</v>
      </c>
      <c r="E24" s="6" t="s">
        <v>29</v>
      </c>
      <c r="F24" s="18">
        <v>43103</v>
      </c>
      <c r="G24" s="4">
        <f t="shared" si="1"/>
        <v>1</v>
      </c>
      <c r="H24" s="11" t="s">
        <v>22</v>
      </c>
      <c r="I24" s="18">
        <v>43102</v>
      </c>
      <c r="J24" s="18">
        <v>43102</v>
      </c>
      <c r="K24" s="18">
        <v>43102</v>
      </c>
      <c r="L24" s="7">
        <v>1189967</v>
      </c>
      <c r="M24" s="8">
        <v>1189776.92</v>
      </c>
      <c r="N24" s="9">
        <v>99.984026560000004</v>
      </c>
      <c r="O24" s="10">
        <v>5.8312385899999999E-2</v>
      </c>
      <c r="P24" s="4" t="s">
        <v>19</v>
      </c>
      <c r="Q24" s="12"/>
    </row>
    <row r="25" spans="1:17" s="2" customFormat="1" x14ac:dyDescent="0.25">
      <c r="A25" s="4">
        <v>20</v>
      </c>
      <c r="B25" s="6" t="s">
        <v>78</v>
      </c>
      <c r="C25" s="6" t="s">
        <v>121</v>
      </c>
      <c r="D25" s="6" t="s">
        <v>17</v>
      </c>
      <c r="E25" s="6" t="s">
        <v>30</v>
      </c>
      <c r="F25" s="18">
        <v>43103</v>
      </c>
      <c r="G25" s="4">
        <f t="shared" si="1"/>
        <v>1</v>
      </c>
      <c r="H25" s="11" t="s">
        <v>22</v>
      </c>
      <c r="I25" s="18">
        <v>43102</v>
      </c>
      <c r="J25" s="18">
        <v>43102</v>
      </c>
      <c r="K25" s="18">
        <v>43102</v>
      </c>
      <c r="L25" s="7">
        <v>105307512</v>
      </c>
      <c r="M25" s="8">
        <v>105290690.77</v>
      </c>
      <c r="N25" s="9">
        <v>99.984026560000004</v>
      </c>
      <c r="O25" s="10">
        <v>5.8312385899999999E-2</v>
      </c>
      <c r="P25" s="4" t="s">
        <v>19</v>
      </c>
      <c r="Q25" s="12"/>
    </row>
    <row r="26" spans="1:17" s="2" customFormat="1" x14ac:dyDescent="0.25">
      <c r="A26" s="4">
        <v>21</v>
      </c>
      <c r="B26" s="6" t="s">
        <v>78</v>
      </c>
      <c r="C26" s="6" t="s">
        <v>121</v>
      </c>
      <c r="D26" s="6" t="s">
        <v>17</v>
      </c>
      <c r="E26" s="6" t="s">
        <v>31</v>
      </c>
      <c r="F26" s="18">
        <v>43103</v>
      </c>
      <c r="G26" s="4">
        <f t="shared" si="1"/>
        <v>1</v>
      </c>
      <c r="H26" s="11" t="s">
        <v>22</v>
      </c>
      <c r="I26" s="18">
        <v>43102</v>
      </c>
      <c r="J26" s="18">
        <v>43102</v>
      </c>
      <c r="K26" s="18">
        <v>43102</v>
      </c>
      <c r="L26" s="7">
        <v>8031583</v>
      </c>
      <c r="M26" s="8">
        <v>8030300.0800000001</v>
      </c>
      <c r="N26" s="9">
        <v>99.984026560000004</v>
      </c>
      <c r="O26" s="10">
        <v>5.8312385899999999E-2</v>
      </c>
      <c r="P26" s="4" t="s">
        <v>19</v>
      </c>
      <c r="Q26" s="12"/>
    </row>
    <row r="27" spans="1:17" s="2" customFormat="1" x14ac:dyDescent="0.25">
      <c r="A27" s="4">
        <v>22</v>
      </c>
      <c r="B27" s="6" t="s">
        <v>78</v>
      </c>
      <c r="C27" s="6" t="s">
        <v>121</v>
      </c>
      <c r="D27" s="6" t="s">
        <v>17</v>
      </c>
      <c r="E27" s="6" t="s">
        <v>32</v>
      </c>
      <c r="F27" s="18">
        <v>43103</v>
      </c>
      <c r="G27" s="4">
        <f t="shared" si="1"/>
        <v>1</v>
      </c>
      <c r="H27" s="11" t="s">
        <v>22</v>
      </c>
      <c r="I27" s="18">
        <v>43102</v>
      </c>
      <c r="J27" s="18">
        <v>43102</v>
      </c>
      <c r="K27" s="18">
        <v>43102</v>
      </c>
      <c r="L27" s="7">
        <v>5228225</v>
      </c>
      <c r="M27" s="8">
        <v>5227389.87</v>
      </c>
      <c r="N27" s="9">
        <v>99.984026560000004</v>
      </c>
      <c r="O27" s="10">
        <v>5.8312385899999999E-2</v>
      </c>
      <c r="P27" s="4" t="s">
        <v>19</v>
      </c>
      <c r="Q27" s="12"/>
    </row>
    <row r="28" spans="1:17" s="2" customFormat="1" x14ac:dyDescent="0.25">
      <c r="A28" s="4">
        <v>23</v>
      </c>
      <c r="B28" s="6" t="s">
        <v>78</v>
      </c>
      <c r="C28" s="6" t="s">
        <v>121</v>
      </c>
      <c r="D28" s="6" t="s">
        <v>17</v>
      </c>
      <c r="E28" s="6" t="s">
        <v>20</v>
      </c>
      <c r="F28" s="18">
        <v>43103</v>
      </c>
      <c r="G28" s="4">
        <f t="shared" si="1"/>
        <v>1</v>
      </c>
      <c r="H28" s="11" t="s">
        <v>22</v>
      </c>
      <c r="I28" s="18">
        <v>43102</v>
      </c>
      <c r="J28" s="18">
        <v>43102</v>
      </c>
      <c r="K28" s="18">
        <v>43102</v>
      </c>
      <c r="L28" s="7">
        <v>130474696</v>
      </c>
      <c r="M28" s="8">
        <v>130453854.7</v>
      </c>
      <c r="N28" s="9">
        <v>99.984026560000004</v>
      </c>
      <c r="O28" s="10">
        <v>5.8312385899999999E-2</v>
      </c>
      <c r="P28" s="4" t="s">
        <v>19</v>
      </c>
      <c r="Q28" s="12"/>
    </row>
    <row r="29" spans="1:17" s="2" customFormat="1" x14ac:dyDescent="0.25">
      <c r="A29" s="4">
        <v>24</v>
      </c>
      <c r="B29" s="6" t="s">
        <v>78</v>
      </c>
      <c r="C29" s="6" t="s">
        <v>121</v>
      </c>
      <c r="D29" s="6" t="s">
        <v>17</v>
      </c>
      <c r="E29" s="6" t="s">
        <v>33</v>
      </c>
      <c r="F29" s="18">
        <v>43103</v>
      </c>
      <c r="G29" s="4">
        <f t="shared" si="1"/>
        <v>1</v>
      </c>
      <c r="H29" s="11" t="s">
        <v>22</v>
      </c>
      <c r="I29" s="18">
        <v>43102</v>
      </c>
      <c r="J29" s="18">
        <v>43102</v>
      </c>
      <c r="K29" s="18">
        <v>43102</v>
      </c>
      <c r="L29" s="7">
        <v>512187</v>
      </c>
      <c r="M29" s="8">
        <v>512105.19</v>
      </c>
      <c r="N29" s="9">
        <v>99.984026560000004</v>
      </c>
      <c r="O29" s="10">
        <v>5.8312385899999999E-2</v>
      </c>
      <c r="P29" s="4" t="s">
        <v>19</v>
      </c>
      <c r="Q29" s="12"/>
    </row>
    <row r="30" spans="1:17" s="2" customFormat="1" x14ac:dyDescent="0.25">
      <c r="A30" s="4">
        <v>25</v>
      </c>
      <c r="B30" s="6" t="s">
        <v>78</v>
      </c>
      <c r="C30" s="6" t="s">
        <v>121</v>
      </c>
      <c r="D30" s="6" t="s">
        <v>17</v>
      </c>
      <c r="E30" s="6" t="s">
        <v>34</v>
      </c>
      <c r="F30" s="18">
        <v>43103</v>
      </c>
      <c r="G30" s="4">
        <f t="shared" si="1"/>
        <v>1</v>
      </c>
      <c r="H30" s="11" t="s">
        <v>22</v>
      </c>
      <c r="I30" s="18">
        <v>43102</v>
      </c>
      <c r="J30" s="18">
        <v>43102</v>
      </c>
      <c r="K30" s="18">
        <v>43102</v>
      </c>
      <c r="L30" s="7">
        <v>2064671</v>
      </c>
      <c r="M30" s="8">
        <v>2064341.2</v>
      </c>
      <c r="N30" s="9">
        <v>99.984026560000004</v>
      </c>
      <c r="O30" s="10">
        <v>5.8312385899999999E-2</v>
      </c>
      <c r="P30" s="4" t="s">
        <v>19</v>
      </c>
      <c r="Q30" s="12"/>
    </row>
    <row r="31" spans="1:17" s="2" customFormat="1" x14ac:dyDescent="0.25">
      <c r="A31" s="4">
        <v>26</v>
      </c>
      <c r="B31" s="6" t="s">
        <v>78</v>
      </c>
      <c r="C31" s="6" t="s">
        <v>121</v>
      </c>
      <c r="D31" s="6" t="s">
        <v>17</v>
      </c>
      <c r="E31" s="6" t="s">
        <v>35</v>
      </c>
      <c r="F31" s="18">
        <v>43103</v>
      </c>
      <c r="G31" s="4">
        <f t="shared" si="1"/>
        <v>1</v>
      </c>
      <c r="H31" s="11" t="s">
        <v>22</v>
      </c>
      <c r="I31" s="18">
        <v>43102</v>
      </c>
      <c r="J31" s="18">
        <v>43102</v>
      </c>
      <c r="K31" s="18">
        <v>43102</v>
      </c>
      <c r="L31" s="7">
        <v>116406639</v>
      </c>
      <c r="M31" s="8">
        <v>116388044.86</v>
      </c>
      <c r="N31" s="9">
        <v>99.984026560000004</v>
      </c>
      <c r="O31" s="10">
        <v>5.8312385899999999E-2</v>
      </c>
      <c r="P31" s="4" t="s">
        <v>19</v>
      </c>
      <c r="Q31" s="12"/>
    </row>
    <row r="32" spans="1:17" s="2" customFormat="1" x14ac:dyDescent="0.25">
      <c r="A32" s="4">
        <v>27</v>
      </c>
      <c r="B32" s="6" t="s">
        <v>78</v>
      </c>
      <c r="C32" s="6" t="s">
        <v>121</v>
      </c>
      <c r="D32" s="6" t="s">
        <v>17</v>
      </c>
      <c r="E32" s="6" t="s">
        <v>36</v>
      </c>
      <c r="F32" s="18">
        <v>43103</v>
      </c>
      <c r="G32" s="4">
        <f t="shared" si="1"/>
        <v>1</v>
      </c>
      <c r="H32" s="11" t="s">
        <v>22</v>
      </c>
      <c r="I32" s="18">
        <v>43102</v>
      </c>
      <c r="J32" s="18">
        <v>43102</v>
      </c>
      <c r="K32" s="18">
        <v>43102</v>
      </c>
      <c r="L32" s="7">
        <v>45161087</v>
      </c>
      <c r="M32" s="8">
        <v>45153873.219999999</v>
      </c>
      <c r="N32" s="9">
        <v>99.984026560000004</v>
      </c>
      <c r="O32" s="10">
        <v>5.8312385899999999E-2</v>
      </c>
      <c r="P32" s="4" t="s">
        <v>19</v>
      </c>
      <c r="Q32" s="12"/>
    </row>
    <row r="33" spans="1:17" s="2" customFormat="1" x14ac:dyDescent="0.25">
      <c r="A33" s="4">
        <v>28</v>
      </c>
      <c r="B33" s="6" t="s">
        <v>78</v>
      </c>
      <c r="C33" s="6" t="s">
        <v>121</v>
      </c>
      <c r="D33" s="6" t="s">
        <v>17</v>
      </c>
      <c r="E33" s="6" t="s">
        <v>37</v>
      </c>
      <c r="F33" s="18">
        <v>43103</v>
      </c>
      <c r="G33" s="4">
        <f t="shared" si="1"/>
        <v>1</v>
      </c>
      <c r="H33" s="11" t="s">
        <v>22</v>
      </c>
      <c r="I33" s="18">
        <v>43102</v>
      </c>
      <c r="J33" s="18">
        <v>43102</v>
      </c>
      <c r="K33" s="18">
        <v>43102</v>
      </c>
      <c r="L33" s="7">
        <v>3859647</v>
      </c>
      <c r="M33" s="8">
        <v>3859030.48</v>
      </c>
      <c r="N33" s="9">
        <v>99.984026560000004</v>
      </c>
      <c r="O33" s="10">
        <v>5.8312385899999999E-2</v>
      </c>
      <c r="P33" s="4" t="s">
        <v>19</v>
      </c>
      <c r="Q33" s="12"/>
    </row>
    <row r="34" spans="1:17" s="2" customFormat="1" x14ac:dyDescent="0.25">
      <c r="A34" s="4">
        <v>29</v>
      </c>
      <c r="B34" s="6" t="s">
        <v>78</v>
      </c>
      <c r="C34" s="6" t="s">
        <v>121</v>
      </c>
      <c r="D34" s="6" t="s">
        <v>17</v>
      </c>
      <c r="E34" s="6" t="s">
        <v>38</v>
      </c>
      <c r="F34" s="18">
        <v>43103</v>
      </c>
      <c r="G34" s="4">
        <f t="shared" si="1"/>
        <v>1</v>
      </c>
      <c r="H34" s="11" t="s">
        <v>22</v>
      </c>
      <c r="I34" s="18">
        <v>43102</v>
      </c>
      <c r="J34" s="18">
        <v>43102</v>
      </c>
      <c r="K34" s="18">
        <v>43102</v>
      </c>
      <c r="L34" s="7">
        <v>275726956</v>
      </c>
      <c r="M34" s="8">
        <v>275682912.92000002</v>
      </c>
      <c r="N34" s="9">
        <v>99.984026560000004</v>
      </c>
      <c r="O34" s="10">
        <v>5.8312385899999999E-2</v>
      </c>
      <c r="P34" s="4" t="s">
        <v>19</v>
      </c>
      <c r="Q34" s="12"/>
    </row>
    <row r="35" spans="1:17" s="2" customFormat="1" x14ac:dyDescent="0.25">
      <c r="A35" s="4">
        <v>30</v>
      </c>
      <c r="B35" s="6" t="s">
        <v>52</v>
      </c>
      <c r="C35" s="6" t="s">
        <v>53</v>
      </c>
      <c r="D35" s="6" t="s">
        <v>17</v>
      </c>
      <c r="E35" s="6" t="s">
        <v>18</v>
      </c>
      <c r="F35" s="18">
        <v>43185</v>
      </c>
      <c r="G35" s="4">
        <f t="shared" si="1"/>
        <v>83</v>
      </c>
      <c r="H35" s="11" t="s">
        <v>22</v>
      </c>
      <c r="I35" s="18">
        <v>43102</v>
      </c>
      <c r="J35" s="18">
        <v>43102</v>
      </c>
      <c r="K35" s="18">
        <v>43102</v>
      </c>
      <c r="L35" s="7">
        <v>40000000</v>
      </c>
      <c r="M35" s="8">
        <v>3943592000</v>
      </c>
      <c r="N35" s="9">
        <v>98.589799999999997</v>
      </c>
      <c r="O35" s="10">
        <v>6.2901860000000004E-2</v>
      </c>
      <c r="P35" s="4" t="s">
        <v>19</v>
      </c>
      <c r="Q35" s="12"/>
    </row>
    <row r="36" spans="1:17" s="2" customFormat="1" x14ac:dyDescent="0.25">
      <c r="A36" s="4">
        <v>31</v>
      </c>
      <c r="B36" s="6" t="s">
        <v>56</v>
      </c>
      <c r="C36" s="6" t="s">
        <v>57</v>
      </c>
      <c r="D36" s="6" t="s">
        <v>17</v>
      </c>
      <c r="E36" s="6" t="s">
        <v>18</v>
      </c>
      <c r="F36" s="18">
        <v>43174</v>
      </c>
      <c r="G36" s="4">
        <f t="shared" si="1"/>
        <v>72</v>
      </c>
      <c r="H36" s="11" t="s">
        <v>22</v>
      </c>
      <c r="I36" s="18">
        <v>43102</v>
      </c>
      <c r="J36" s="18">
        <v>43102</v>
      </c>
      <c r="K36" s="18">
        <v>43102</v>
      </c>
      <c r="L36" s="7">
        <v>40000000</v>
      </c>
      <c r="M36" s="8">
        <v>3950976000</v>
      </c>
      <c r="N36" s="9">
        <v>98.7744</v>
      </c>
      <c r="O36" s="10">
        <v>6.2902040000000006E-2</v>
      </c>
      <c r="P36" s="4" t="s">
        <v>19</v>
      </c>
      <c r="Q36" s="12"/>
    </row>
    <row r="37" spans="1:17" s="2" customFormat="1" x14ac:dyDescent="0.25">
      <c r="A37" s="4">
        <v>32</v>
      </c>
      <c r="B37" s="6" t="s">
        <v>83</v>
      </c>
      <c r="C37" s="6" t="s">
        <v>84</v>
      </c>
      <c r="D37" s="6" t="s">
        <v>17</v>
      </c>
      <c r="E37" s="6" t="s">
        <v>18</v>
      </c>
      <c r="F37" s="18">
        <v>43185</v>
      </c>
      <c r="G37" s="4">
        <f t="shared" si="1"/>
        <v>83</v>
      </c>
      <c r="H37" s="11" t="s">
        <v>22</v>
      </c>
      <c r="I37" s="18">
        <v>43102</v>
      </c>
      <c r="J37" s="18">
        <v>43102</v>
      </c>
      <c r="K37" s="18">
        <v>43102</v>
      </c>
      <c r="L37" s="7">
        <v>7500000</v>
      </c>
      <c r="M37" s="8">
        <v>738414000</v>
      </c>
      <c r="N37" s="9">
        <v>98.455200000000005</v>
      </c>
      <c r="O37" s="10">
        <v>6.9000000000000006E-2</v>
      </c>
      <c r="P37" s="4" t="s">
        <v>19</v>
      </c>
      <c r="Q37" s="12"/>
    </row>
    <row r="38" spans="1:17" s="2" customFormat="1" x14ac:dyDescent="0.25">
      <c r="A38" s="4">
        <v>33</v>
      </c>
      <c r="B38" s="6" t="s">
        <v>58</v>
      </c>
      <c r="C38" s="6" t="s">
        <v>59</v>
      </c>
      <c r="D38" s="6" t="s">
        <v>17</v>
      </c>
      <c r="E38" s="6" t="s">
        <v>21</v>
      </c>
      <c r="F38" s="18">
        <v>43131</v>
      </c>
      <c r="G38" s="4">
        <f t="shared" si="1"/>
        <v>29</v>
      </c>
      <c r="H38" s="11" t="s">
        <v>22</v>
      </c>
      <c r="I38" s="18">
        <v>43102</v>
      </c>
      <c r="J38" s="18">
        <v>43102</v>
      </c>
      <c r="K38" s="18">
        <v>43102</v>
      </c>
      <c r="L38" s="7">
        <v>500000</v>
      </c>
      <c r="M38" s="8">
        <v>49729550</v>
      </c>
      <c r="N38" s="9">
        <v>99.459100000000007</v>
      </c>
      <c r="O38" s="10">
        <v>6.8448999999999996E-2</v>
      </c>
      <c r="P38" s="4" t="s">
        <v>120</v>
      </c>
      <c r="Q38" s="12"/>
    </row>
    <row r="39" spans="1:17" s="2" customFormat="1" x14ac:dyDescent="0.25">
      <c r="A39" s="4">
        <v>34</v>
      </c>
      <c r="B39" s="6" t="s">
        <v>58</v>
      </c>
      <c r="C39" s="6" t="s">
        <v>59</v>
      </c>
      <c r="D39" s="6" t="s">
        <v>17</v>
      </c>
      <c r="E39" s="6" t="s">
        <v>18</v>
      </c>
      <c r="F39" s="18">
        <v>43131</v>
      </c>
      <c r="G39" s="4">
        <f t="shared" si="1"/>
        <v>29</v>
      </c>
      <c r="H39" s="11" t="s">
        <v>22</v>
      </c>
      <c r="I39" s="18">
        <v>43102</v>
      </c>
      <c r="J39" s="18">
        <v>43102</v>
      </c>
      <c r="K39" s="18">
        <v>43102</v>
      </c>
      <c r="L39" s="7">
        <v>500000</v>
      </c>
      <c r="M39" s="8">
        <v>49729550</v>
      </c>
      <c r="N39" s="9">
        <v>99.459100000000007</v>
      </c>
      <c r="O39" s="10">
        <v>6.8448999999999996E-2</v>
      </c>
      <c r="P39" s="4" t="s">
        <v>120</v>
      </c>
      <c r="Q39" s="12"/>
    </row>
    <row r="40" spans="1:17" s="2" customFormat="1" x14ac:dyDescent="0.25">
      <c r="A40" s="4">
        <v>35</v>
      </c>
      <c r="B40" s="6" t="s">
        <v>81</v>
      </c>
      <c r="C40" s="6" t="s">
        <v>82</v>
      </c>
      <c r="D40" s="6" t="s">
        <v>17</v>
      </c>
      <c r="E40" s="6" t="s">
        <v>18</v>
      </c>
      <c r="F40" s="18">
        <v>43164</v>
      </c>
      <c r="G40" s="4">
        <f t="shared" si="1"/>
        <v>62</v>
      </c>
      <c r="H40" s="11" t="s">
        <v>22</v>
      </c>
      <c r="I40" s="18">
        <v>43102</v>
      </c>
      <c r="J40" s="18">
        <v>43102</v>
      </c>
      <c r="K40" s="18">
        <v>43102</v>
      </c>
      <c r="L40" s="7">
        <v>15000000</v>
      </c>
      <c r="M40" s="8">
        <v>1483170000</v>
      </c>
      <c r="N40" s="9">
        <v>98.878</v>
      </c>
      <c r="O40" s="10">
        <v>6.6802752691651951E-2</v>
      </c>
      <c r="P40" s="4" t="s">
        <v>19</v>
      </c>
      <c r="Q40" s="12"/>
    </row>
    <row r="42" spans="1:17" x14ac:dyDescent="0.25">
      <c r="A42" s="1" t="s">
        <v>39</v>
      </c>
    </row>
  </sheetData>
  <sortState ref="A14:P41">
    <sortCondition ref="B14:B4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61" style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43103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85</v>
      </c>
      <c r="C6" s="6" t="s">
        <v>86</v>
      </c>
      <c r="D6" s="6" t="s">
        <v>17</v>
      </c>
      <c r="E6" s="6" t="s">
        <v>18</v>
      </c>
      <c r="F6" s="18">
        <v>43139</v>
      </c>
      <c r="G6" s="4">
        <f t="shared" ref="G6:G7" si="0">F6-$F$3</f>
        <v>36</v>
      </c>
      <c r="H6" s="13" t="s">
        <v>49</v>
      </c>
      <c r="I6" s="18">
        <v>43102</v>
      </c>
      <c r="J6" s="18">
        <v>43102</v>
      </c>
      <c r="K6" s="18">
        <v>43103</v>
      </c>
      <c r="L6" s="7">
        <v>500000</v>
      </c>
      <c r="M6" s="8">
        <v>49681500</v>
      </c>
      <c r="N6" s="9">
        <v>99.363</v>
      </c>
      <c r="O6" s="10">
        <v>6.4999000000000001E-2</v>
      </c>
      <c r="P6" s="4" t="s">
        <v>19</v>
      </c>
      <c r="R6" s="14"/>
    </row>
    <row r="7" spans="1:18" s="2" customFormat="1" x14ac:dyDescent="0.25">
      <c r="A7" s="4">
        <v>2</v>
      </c>
      <c r="B7" s="6" t="s">
        <v>87</v>
      </c>
      <c r="C7" s="6" t="s">
        <v>88</v>
      </c>
      <c r="D7" s="6" t="s">
        <v>17</v>
      </c>
      <c r="E7" s="6" t="s">
        <v>18</v>
      </c>
      <c r="F7" s="18">
        <v>43157</v>
      </c>
      <c r="G7" s="4">
        <f t="shared" si="0"/>
        <v>54</v>
      </c>
      <c r="H7" s="13" t="s">
        <v>49</v>
      </c>
      <c r="I7" s="18">
        <v>43102</v>
      </c>
      <c r="J7" s="18">
        <v>43102</v>
      </c>
      <c r="K7" s="18">
        <v>43103</v>
      </c>
      <c r="L7" s="7">
        <v>500000</v>
      </c>
      <c r="M7" s="8">
        <v>49480250</v>
      </c>
      <c r="N7" s="9">
        <v>98.960499999999996</v>
      </c>
      <c r="O7" s="10">
        <v>7.1000999999999995E-2</v>
      </c>
      <c r="P7" s="4" t="s">
        <v>19</v>
      </c>
      <c r="R7" s="14"/>
    </row>
    <row r="8" spans="1:18" s="2" customFormat="1" x14ac:dyDescent="0.25">
      <c r="A8" s="4">
        <v>3</v>
      </c>
      <c r="B8" s="6" t="s">
        <v>89</v>
      </c>
      <c r="C8" s="6" t="s">
        <v>121</v>
      </c>
      <c r="D8" s="6" t="s">
        <v>17</v>
      </c>
      <c r="E8" s="6" t="s">
        <v>21</v>
      </c>
      <c r="F8" s="18">
        <v>43104</v>
      </c>
      <c r="G8" s="4">
        <f t="shared" ref="G8:G33" si="1">F8-$F$3</f>
        <v>1</v>
      </c>
      <c r="H8" s="11" t="s">
        <v>22</v>
      </c>
      <c r="I8" s="18">
        <v>43103</v>
      </c>
      <c r="J8" s="18">
        <v>43103</v>
      </c>
      <c r="K8" s="18">
        <v>43103</v>
      </c>
      <c r="L8" s="7">
        <v>48803578</v>
      </c>
      <c r="M8" s="8">
        <v>48795842.32</v>
      </c>
      <c r="N8" s="9">
        <v>99.984149360000004</v>
      </c>
      <c r="O8" s="10">
        <v>5.78640011E-2</v>
      </c>
      <c r="P8" s="4" t="s">
        <v>19</v>
      </c>
      <c r="Q8" s="12"/>
    </row>
    <row r="9" spans="1:18" s="2" customFormat="1" x14ac:dyDescent="0.25">
      <c r="A9" s="4">
        <v>4</v>
      </c>
      <c r="B9" s="6" t="s">
        <v>90</v>
      </c>
      <c r="C9" s="6" t="s">
        <v>91</v>
      </c>
      <c r="D9" s="6" t="s">
        <v>17</v>
      </c>
      <c r="E9" s="6" t="s">
        <v>23</v>
      </c>
      <c r="F9" s="18">
        <v>43756</v>
      </c>
      <c r="G9" s="4">
        <f t="shared" si="1"/>
        <v>653</v>
      </c>
      <c r="H9" s="11" t="s">
        <v>22</v>
      </c>
      <c r="I9" s="18">
        <v>43103</v>
      </c>
      <c r="J9" s="18">
        <v>43103</v>
      </c>
      <c r="K9" s="18">
        <v>43103</v>
      </c>
      <c r="L9" s="7">
        <v>5</v>
      </c>
      <c r="M9" s="8">
        <v>5129708.84</v>
      </c>
      <c r="N9" s="9">
        <v>100.90130000000001</v>
      </c>
      <c r="O9" s="10">
        <v>7.7591999999999994E-2</v>
      </c>
      <c r="P9" s="4" t="s">
        <v>120</v>
      </c>
      <c r="Q9" s="12"/>
    </row>
    <row r="10" spans="1:18" s="2" customFormat="1" x14ac:dyDescent="0.25">
      <c r="A10" s="4">
        <v>5</v>
      </c>
      <c r="B10" s="6" t="s">
        <v>89</v>
      </c>
      <c r="C10" s="6" t="s">
        <v>121</v>
      </c>
      <c r="D10" s="6" t="s">
        <v>17</v>
      </c>
      <c r="E10" s="6" t="s">
        <v>23</v>
      </c>
      <c r="F10" s="18">
        <v>43104</v>
      </c>
      <c r="G10" s="4">
        <f t="shared" si="1"/>
        <v>1</v>
      </c>
      <c r="H10" s="11" t="s">
        <v>22</v>
      </c>
      <c r="I10" s="18">
        <v>43103</v>
      </c>
      <c r="J10" s="18">
        <v>43103</v>
      </c>
      <c r="K10" s="18">
        <v>43103</v>
      </c>
      <c r="L10" s="7">
        <v>21230568</v>
      </c>
      <c r="M10" s="8">
        <v>21227202.82</v>
      </c>
      <c r="N10" s="9">
        <v>99.984149360000004</v>
      </c>
      <c r="O10" s="10">
        <v>5.78640011E-2</v>
      </c>
      <c r="P10" s="4" t="s">
        <v>19</v>
      </c>
      <c r="Q10" s="12"/>
    </row>
    <row r="11" spans="1:18" s="2" customFormat="1" x14ac:dyDescent="0.25">
      <c r="A11" s="4">
        <v>6</v>
      </c>
      <c r="B11" s="6" t="s">
        <v>89</v>
      </c>
      <c r="C11" s="6" t="s">
        <v>121</v>
      </c>
      <c r="D11" s="6" t="s">
        <v>17</v>
      </c>
      <c r="E11" s="6" t="s">
        <v>24</v>
      </c>
      <c r="F11" s="18">
        <v>43104</v>
      </c>
      <c r="G11" s="4">
        <f t="shared" si="1"/>
        <v>1</v>
      </c>
      <c r="H11" s="11" t="s">
        <v>22</v>
      </c>
      <c r="I11" s="18">
        <v>43103</v>
      </c>
      <c r="J11" s="18">
        <v>43103</v>
      </c>
      <c r="K11" s="18">
        <v>43103</v>
      </c>
      <c r="L11" s="7">
        <v>12778782</v>
      </c>
      <c r="M11" s="8">
        <v>12776756.48</v>
      </c>
      <c r="N11" s="9">
        <v>99.984149360000004</v>
      </c>
      <c r="O11" s="10">
        <v>5.78640011E-2</v>
      </c>
      <c r="P11" s="4" t="s">
        <v>19</v>
      </c>
      <c r="Q11" s="12"/>
    </row>
    <row r="12" spans="1:18" s="2" customFormat="1" x14ac:dyDescent="0.25">
      <c r="A12" s="4">
        <v>7</v>
      </c>
      <c r="B12" s="6" t="s">
        <v>50</v>
      </c>
      <c r="C12" s="6" t="s">
        <v>51</v>
      </c>
      <c r="D12" s="6" t="s">
        <v>17</v>
      </c>
      <c r="E12" s="6" t="s">
        <v>18</v>
      </c>
      <c r="F12" s="18">
        <v>43165</v>
      </c>
      <c r="G12" s="4">
        <f t="shared" si="1"/>
        <v>62</v>
      </c>
      <c r="H12" s="11" t="s">
        <v>22</v>
      </c>
      <c r="I12" s="18">
        <v>43103</v>
      </c>
      <c r="J12" s="18">
        <v>43103</v>
      </c>
      <c r="K12" s="18">
        <v>43103</v>
      </c>
      <c r="L12" s="7">
        <v>5000000</v>
      </c>
      <c r="M12" s="8">
        <v>494639500</v>
      </c>
      <c r="N12" s="9">
        <v>98.927899999999994</v>
      </c>
      <c r="O12" s="10">
        <v>6.3799560000000005E-2</v>
      </c>
      <c r="P12" s="4" t="s">
        <v>19</v>
      </c>
      <c r="Q12" s="12"/>
    </row>
    <row r="13" spans="1:18" s="2" customFormat="1" x14ac:dyDescent="0.25">
      <c r="A13" s="4">
        <v>8</v>
      </c>
      <c r="B13" s="6" t="s">
        <v>92</v>
      </c>
      <c r="C13" s="6" t="s">
        <v>93</v>
      </c>
      <c r="D13" s="6" t="s">
        <v>17</v>
      </c>
      <c r="E13" s="6" t="s">
        <v>18</v>
      </c>
      <c r="F13" s="18">
        <v>43174</v>
      </c>
      <c r="G13" s="4">
        <f t="shared" si="1"/>
        <v>71</v>
      </c>
      <c r="H13" s="11" t="s">
        <v>22</v>
      </c>
      <c r="I13" s="18">
        <v>43103</v>
      </c>
      <c r="J13" s="18">
        <v>43103</v>
      </c>
      <c r="K13" s="18">
        <v>43103</v>
      </c>
      <c r="L13" s="7">
        <v>5000000</v>
      </c>
      <c r="M13" s="8">
        <v>493520000</v>
      </c>
      <c r="N13" s="9">
        <v>98.703999999999994</v>
      </c>
      <c r="O13" s="10">
        <v>6.7341856971201403E-2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94</v>
      </c>
      <c r="C14" s="6" t="s">
        <v>95</v>
      </c>
      <c r="D14" s="6" t="s">
        <v>17</v>
      </c>
      <c r="E14" s="6" t="s">
        <v>18</v>
      </c>
      <c r="F14" s="18">
        <v>43193</v>
      </c>
      <c r="G14" s="4">
        <f t="shared" si="1"/>
        <v>90</v>
      </c>
      <c r="H14" s="11" t="s">
        <v>22</v>
      </c>
      <c r="I14" s="18">
        <v>43103</v>
      </c>
      <c r="J14" s="18">
        <v>43103</v>
      </c>
      <c r="K14" s="18">
        <v>43103</v>
      </c>
      <c r="L14" s="7">
        <v>25000000</v>
      </c>
      <c r="M14" s="8">
        <v>2456092500</v>
      </c>
      <c r="N14" s="9">
        <v>98.243700000000004</v>
      </c>
      <c r="O14" s="10">
        <v>7.2501058309308405E-2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96</v>
      </c>
      <c r="C15" s="6" t="s">
        <v>97</v>
      </c>
      <c r="D15" s="6" t="s">
        <v>17</v>
      </c>
      <c r="E15" s="6" t="s">
        <v>18</v>
      </c>
      <c r="F15" s="18">
        <v>43167</v>
      </c>
      <c r="G15" s="4">
        <f t="shared" si="1"/>
        <v>64</v>
      </c>
      <c r="H15" s="11" t="s">
        <v>22</v>
      </c>
      <c r="I15" s="18">
        <v>43103</v>
      </c>
      <c r="J15" s="18">
        <v>43103</v>
      </c>
      <c r="K15" s="18">
        <v>43103</v>
      </c>
      <c r="L15" s="7">
        <v>30000000</v>
      </c>
      <c r="M15" s="8">
        <v>2966349000</v>
      </c>
      <c r="N15" s="9">
        <v>98.878299999999996</v>
      </c>
      <c r="O15" s="10">
        <v>6.4697666854102706E-2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98</v>
      </c>
      <c r="C16" s="6" t="s">
        <v>99</v>
      </c>
      <c r="D16" s="6" t="s">
        <v>17</v>
      </c>
      <c r="E16" s="6" t="s">
        <v>18</v>
      </c>
      <c r="F16" s="18">
        <v>43131</v>
      </c>
      <c r="G16" s="4">
        <f t="shared" si="1"/>
        <v>28</v>
      </c>
      <c r="H16" s="11" t="s">
        <v>22</v>
      </c>
      <c r="I16" s="18">
        <v>43103</v>
      </c>
      <c r="J16" s="18">
        <v>43103</v>
      </c>
      <c r="K16" s="18">
        <v>43103</v>
      </c>
      <c r="L16" s="7">
        <v>7500000</v>
      </c>
      <c r="M16" s="8">
        <v>746079750</v>
      </c>
      <c r="N16" s="9">
        <v>99.4773</v>
      </c>
      <c r="O16" s="10">
        <v>6.8496000000000001E-2</v>
      </c>
      <c r="P16" s="4" t="s">
        <v>19</v>
      </c>
      <c r="Q16" s="12"/>
    </row>
    <row r="17" spans="1:17" s="2" customFormat="1" x14ac:dyDescent="0.25">
      <c r="A17" s="4">
        <v>12</v>
      </c>
      <c r="B17" s="6" t="s">
        <v>50</v>
      </c>
      <c r="C17" s="6" t="s">
        <v>51</v>
      </c>
      <c r="D17" s="6" t="s">
        <v>17</v>
      </c>
      <c r="E17" s="6" t="s">
        <v>18</v>
      </c>
      <c r="F17" s="18">
        <v>43165</v>
      </c>
      <c r="G17" s="4">
        <f t="shared" si="1"/>
        <v>62</v>
      </c>
      <c r="H17" s="11" t="s">
        <v>22</v>
      </c>
      <c r="I17" s="18">
        <v>43103</v>
      </c>
      <c r="J17" s="18">
        <v>43103</v>
      </c>
      <c r="K17" s="18">
        <v>43103</v>
      </c>
      <c r="L17" s="7">
        <v>25000000</v>
      </c>
      <c r="M17" s="8">
        <v>2473197500</v>
      </c>
      <c r="N17" s="9">
        <v>98.927899999999994</v>
      </c>
      <c r="O17" s="10">
        <v>6.3799560000000005E-2</v>
      </c>
      <c r="P17" s="4" t="s">
        <v>19</v>
      </c>
      <c r="Q17" s="12"/>
    </row>
    <row r="18" spans="1:17" s="2" customFormat="1" x14ac:dyDescent="0.25">
      <c r="A18" s="4">
        <v>13</v>
      </c>
      <c r="B18" s="6" t="s">
        <v>89</v>
      </c>
      <c r="C18" s="6" t="s">
        <v>121</v>
      </c>
      <c r="D18" s="6" t="s">
        <v>17</v>
      </c>
      <c r="E18" s="6" t="s">
        <v>25</v>
      </c>
      <c r="F18" s="18">
        <v>43104</v>
      </c>
      <c r="G18" s="4">
        <f t="shared" si="1"/>
        <v>1</v>
      </c>
      <c r="H18" s="11" t="s">
        <v>22</v>
      </c>
      <c r="I18" s="18">
        <v>43103</v>
      </c>
      <c r="J18" s="18">
        <v>43103</v>
      </c>
      <c r="K18" s="18">
        <v>43103</v>
      </c>
      <c r="L18" s="7">
        <v>160450307</v>
      </c>
      <c r="M18" s="8">
        <v>160424874.59999999</v>
      </c>
      <c r="N18" s="9">
        <v>99.984149360000004</v>
      </c>
      <c r="O18" s="10">
        <v>5.78640011E-2</v>
      </c>
      <c r="P18" s="4" t="s">
        <v>19</v>
      </c>
      <c r="Q18" s="12"/>
    </row>
    <row r="19" spans="1:17" s="2" customFormat="1" x14ac:dyDescent="0.25">
      <c r="A19" s="4">
        <v>14</v>
      </c>
      <c r="B19" s="6" t="s">
        <v>89</v>
      </c>
      <c r="C19" s="6" t="s">
        <v>121</v>
      </c>
      <c r="D19" s="6" t="s">
        <v>17</v>
      </c>
      <c r="E19" s="6" t="s">
        <v>26</v>
      </c>
      <c r="F19" s="18">
        <v>43104</v>
      </c>
      <c r="G19" s="4">
        <f t="shared" si="1"/>
        <v>1</v>
      </c>
      <c r="H19" s="11" t="s">
        <v>22</v>
      </c>
      <c r="I19" s="18">
        <v>43103</v>
      </c>
      <c r="J19" s="18">
        <v>43103</v>
      </c>
      <c r="K19" s="18">
        <v>43103</v>
      </c>
      <c r="L19" s="7">
        <v>69365</v>
      </c>
      <c r="M19" s="8">
        <v>69354.009999999995</v>
      </c>
      <c r="N19" s="9">
        <v>99.984149360000004</v>
      </c>
      <c r="O19" s="10">
        <v>5.78640011E-2</v>
      </c>
      <c r="P19" s="4" t="s">
        <v>19</v>
      </c>
      <c r="Q19" s="12"/>
    </row>
    <row r="20" spans="1:17" s="2" customFormat="1" x14ac:dyDescent="0.25">
      <c r="A20" s="4">
        <v>15</v>
      </c>
      <c r="B20" s="6" t="s">
        <v>89</v>
      </c>
      <c r="C20" s="6" t="s">
        <v>121</v>
      </c>
      <c r="D20" s="6" t="s">
        <v>17</v>
      </c>
      <c r="E20" s="6" t="s">
        <v>27</v>
      </c>
      <c r="F20" s="18">
        <v>43104</v>
      </c>
      <c r="G20" s="4">
        <f t="shared" si="1"/>
        <v>1</v>
      </c>
      <c r="H20" s="11" t="s">
        <v>22</v>
      </c>
      <c r="I20" s="18">
        <v>43103</v>
      </c>
      <c r="J20" s="18">
        <v>43103</v>
      </c>
      <c r="K20" s="18">
        <v>43103</v>
      </c>
      <c r="L20" s="7">
        <v>28166552</v>
      </c>
      <c r="M20" s="8">
        <v>28162087.420000002</v>
      </c>
      <c r="N20" s="9">
        <v>99.984149360000004</v>
      </c>
      <c r="O20" s="10">
        <v>5.78640011E-2</v>
      </c>
      <c r="P20" s="4" t="s">
        <v>19</v>
      </c>
      <c r="Q20" s="12"/>
    </row>
    <row r="21" spans="1:17" s="2" customFormat="1" x14ac:dyDescent="0.25">
      <c r="A21" s="4">
        <v>16</v>
      </c>
      <c r="B21" s="6" t="s">
        <v>89</v>
      </c>
      <c r="C21" s="6" t="s">
        <v>121</v>
      </c>
      <c r="D21" s="6" t="s">
        <v>17</v>
      </c>
      <c r="E21" s="6" t="s">
        <v>28</v>
      </c>
      <c r="F21" s="18">
        <v>43104</v>
      </c>
      <c r="G21" s="4">
        <f t="shared" si="1"/>
        <v>1</v>
      </c>
      <c r="H21" s="11" t="s">
        <v>22</v>
      </c>
      <c r="I21" s="18">
        <v>43103</v>
      </c>
      <c r="J21" s="18">
        <v>43103</v>
      </c>
      <c r="K21" s="18">
        <v>43103</v>
      </c>
      <c r="L21" s="7">
        <v>877772837</v>
      </c>
      <c r="M21" s="8">
        <v>877633704.38999999</v>
      </c>
      <c r="N21" s="9">
        <v>99.984149360000004</v>
      </c>
      <c r="O21" s="10">
        <v>5.78640011E-2</v>
      </c>
      <c r="P21" s="4" t="s">
        <v>19</v>
      </c>
      <c r="Q21" s="12"/>
    </row>
    <row r="22" spans="1:17" s="2" customFormat="1" x14ac:dyDescent="0.25">
      <c r="A22" s="4">
        <v>17</v>
      </c>
      <c r="B22" s="6" t="s">
        <v>89</v>
      </c>
      <c r="C22" s="6" t="s">
        <v>121</v>
      </c>
      <c r="D22" s="6" t="s">
        <v>17</v>
      </c>
      <c r="E22" s="6" t="s">
        <v>29</v>
      </c>
      <c r="F22" s="18">
        <v>43104</v>
      </c>
      <c r="G22" s="4">
        <f t="shared" si="1"/>
        <v>1</v>
      </c>
      <c r="H22" s="11" t="s">
        <v>22</v>
      </c>
      <c r="I22" s="18">
        <v>43103</v>
      </c>
      <c r="J22" s="18">
        <v>43103</v>
      </c>
      <c r="K22" s="18">
        <v>43103</v>
      </c>
      <c r="L22" s="7">
        <v>938904</v>
      </c>
      <c r="M22" s="8">
        <v>938755.18</v>
      </c>
      <c r="N22" s="9">
        <v>99.984149360000004</v>
      </c>
      <c r="O22" s="10">
        <v>5.78640011E-2</v>
      </c>
      <c r="P22" s="4" t="s">
        <v>19</v>
      </c>
      <c r="Q22" s="12"/>
    </row>
    <row r="23" spans="1:17" s="2" customFormat="1" x14ac:dyDescent="0.25">
      <c r="A23" s="4">
        <v>18</v>
      </c>
      <c r="B23" s="6" t="s">
        <v>89</v>
      </c>
      <c r="C23" s="6" t="s">
        <v>121</v>
      </c>
      <c r="D23" s="6" t="s">
        <v>17</v>
      </c>
      <c r="E23" s="6" t="s">
        <v>30</v>
      </c>
      <c r="F23" s="18">
        <v>43104</v>
      </c>
      <c r="G23" s="4">
        <f t="shared" si="1"/>
        <v>1</v>
      </c>
      <c r="H23" s="11" t="s">
        <v>22</v>
      </c>
      <c r="I23" s="18">
        <v>43103</v>
      </c>
      <c r="J23" s="18">
        <v>43103</v>
      </c>
      <c r="K23" s="18">
        <v>43103</v>
      </c>
      <c r="L23" s="7">
        <v>100067650</v>
      </c>
      <c r="M23" s="8">
        <v>100051788.64</v>
      </c>
      <c r="N23" s="9">
        <v>99.984149360000004</v>
      </c>
      <c r="O23" s="10">
        <v>5.78640011E-2</v>
      </c>
      <c r="P23" s="4" t="s">
        <v>19</v>
      </c>
      <c r="Q23" s="12"/>
    </row>
    <row r="24" spans="1:17" s="2" customFormat="1" x14ac:dyDescent="0.25">
      <c r="A24" s="4">
        <v>19</v>
      </c>
      <c r="B24" s="6" t="s">
        <v>89</v>
      </c>
      <c r="C24" s="6" t="s">
        <v>121</v>
      </c>
      <c r="D24" s="6" t="s">
        <v>17</v>
      </c>
      <c r="E24" s="6" t="s">
        <v>31</v>
      </c>
      <c r="F24" s="18">
        <v>43104</v>
      </c>
      <c r="G24" s="4">
        <f t="shared" si="1"/>
        <v>1</v>
      </c>
      <c r="H24" s="11" t="s">
        <v>22</v>
      </c>
      <c r="I24" s="18">
        <v>43103</v>
      </c>
      <c r="J24" s="18">
        <v>43103</v>
      </c>
      <c r="K24" s="18">
        <v>43103</v>
      </c>
      <c r="L24" s="7">
        <v>7903762</v>
      </c>
      <c r="M24" s="8">
        <v>7902509.2000000002</v>
      </c>
      <c r="N24" s="9">
        <v>99.984149360000004</v>
      </c>
      <c r="O24" s="10">
        <v>5.78640011E-2</v>
      </c>
      <c r="P24" s="4" t="s">
        <v>19</v>
      </c>
      <c r="Q24" s="12"/>
    </row>
    <row r="25" spans="1:17" s="2" customFormat="1" x14ac:dyDescent="0.25">
      <c r="A25" s="4">
        <v>20</v>
      </c>
      <c r="B25" s="6" t="s">
        <v>89</v>
      </c>
      <c r="C25" s="6" t="s">
        <v>121</v>
      </c>
      <c r="D25" s="6" t="s">
        <v>17</v>
      </c>
      <c r="E25" s="6" t="s">
        <v>32</v>
      </c>
      <c r="F25" s="18">
        <v>43104</v>
      </c>
      <c r="G25" s="4">
        <f t="shared" si="1"/>
        <v>1</v>
      </c>
      <c r="H25" s="11" t="s">
        <v>22</v>
      </c>
      <c r="I25" s="18">
        <v>43103</v>
      </c>
      <c r="J25" s="18">
        <v>43103</v>
      </c>
      <c r="K25" s="18">
        <v>43103</v>
      </c>
      <c r="L25" s="7">
        <v>45433498</v>
      </c>
      <c r="M25" s="8">
        <v>45426296.5</v>
      </c>
      <c r="N25" s="9">
        <v>99.984149360000004</v>
      </c>
      <c r="O25" s="10">
        <v>5.78640011E-2</v>
      </c>
      <c r="P25" s="4" t="s">
        <v>19</v>
      </c>
      <c r="Q25" s="12"/>
    </row>
    <row r="26" spans="1:17" s="2" customFormat="1" x14ac:dyDescent="0.25">
      <c r="A26" s="4">
        <v>21</v>
      </c>
      <c r="B26" s="6" t="s">
        <v>89</v>
      </c>
      <c r="C26" s="6" t="s">
        <v>121</v>
      </c>
      <c r="D26" s="6" t="s">
        <v>17</v>
      </c>
      <c r="E26" s="6" t="s">
        <v>20</v>
      </c>
      <c r="F26" s="18">
        <v>43104</v>
      </c>
      <c r="G26" s="4">
        <f t="shared" si="1"/>
        <v>1</v>
      </c>
      <c r="H26" s="11" t="s">
        <v>22</v>
      </c>
      <c r="I26" s="18">
        <v>43103</v>
      </c>
      <c r="J26" s="18">
        <v>43103</v>
      </c>
      <c r="K26" s="18">
        <v>43103</v>
      </c>
      <c r="L26" s="7">
        <v>149906277</v>
      </c>
      <c r="M26" s="8">
        <v>149882515.90000001</v>
      </c>
      <c r="N26" s="9">
        <v>99.984149360000004</v>
      </c>
      <c r="O26" s="10">
        <v>5.78640011E-2</v>
      </c>
      <c r="P26" s="4" t="s">
        <v>19</v>
      </c>
      <c r="Q26" s="12"/>
    </row>
    <row r="27" spans="1:17" s="2" customFormat="1" x14ac:dyDescent="0.25">
      <c r="A27" s="4">
        <v>22</v>
      </c>
      <c r="B27" s="6" t="s">
        <v>90</v>
      </c>
      <c r="C27" s="6" t="s">
        <v>91</v>
      </c>
      <c r="D27" s="6" t="s">
        <v>17</v>
      </c>
      <c r="E27" s="6" t="s">
        <v>33</v>
      </c>
      <c r="F27" s="18">
        <v>43756</v>
      </c>
      <c r="G27" s="4">
        <f t="shared" si="1"/>
        <v>653</v>
      </c>
      <c r="H27" s="11" t="s">
        <v>22</v>
      </c>
      <c r="I27" s="18">
        <v>43103</v>
      </c>
      <c r="J27" s="18">
        <v>43103</v>
      </c>
      <c r="K27" s="18">
        <v>43103</v>
      </c>
      <c r="L27" s="7">
        <v>5</v>
      </c>
      <c r="M27" s="8">
        <v>5129708.84</v>
      </c>
      <c r="N27" s="9">
        <v>100.90130000000001</v>
      </c>
      <c r="O27" s="10">
        <v>7.7591999999999994E-2</v>
      </c>
      <c r="P27" s="4" t="s">
        <v>120</v>
      </c>
      <c r="Q27" s="12"/>
    </row>
    <row r="28" spans="1:17" s="2" customFormat="1" x14ac:dyDescent="0.25">
      <c r="A28" s="4">
        <v>23</v>
      </c>
      <c r="B28" s="6" t="s">
        <v>89</v>
      </c>
      <c r="C28" s="6" t="s">
        <v>121</v>
      </c>
      <c r="D28" s="6" t="s">
        <v>17</v>
      </c>
      <c r="E28" s="6" t="s">
        <v>33</v>
      </c>
      <c r="F28" s="18">
        <v>43104</v>
      </c>
      <c r="G28" s="4">
        <f t="shared" si="1"/>
        <v>1</v>
      </c>
      <c r="H28" s="11" t="s">
        <v>22</v>
      </c>
      <c r="I28" s="18">
        <v>43103</v>
      </c>
      <c r="J28" s="18">
        <v>43103</v>
      </c>
      <c r="K28" s="18">
        <v>43103</v>
      </c>
      <c r="L28" s="7">
        <v>3960561</v>
      </c>
      <c r="M28" s="8">
        <v>3959933.23</v>
      </c>
      <c r="N28" s="9">
        <v>99.984149360000004</v>
      </c>
      <c r="O28" s="10">
        <v>5.78640011E-2</v>
      </c>
      <c r="P28" s="4" t="s">
        <v>19</v>
      </c>
      <c r="Q28" s="12"/>
    </row>
    <row r="29" spans="1:17" s="2" customFormat="1" x14ac:dyDescent="0.25">
      <c r="A29" s="4">
        <v>24</v>
      </c>
      <c r="B29" s="6" t="s">
        <v>89</v>
      </c>
      <c r="C29" s="6" t="s">
        <v>121</v>
      </c>
      <c r="D29" s="6" t="s">
        <v>17</v>
      </c>
      <c r="E29" s="6" t="s">
        <v>34</v>
      </c>
      <c r="F29" s="18">
        <v>43104</v>
      </c>
      <c r="G29" s="4">
        <f t="shared" si="1"/>
        <v>1</v>
      </c>
      <c r="H29" s="11" t="s">
        <v>22</v>
      </c>
      <c r="I29" s="18">
        <v>43103</v>
      </c>
      <c r="J29" s="18">
        <v>43103</v>
      </c>
      <c r="K29" s="18">
        <v>43103</v>
      </c>
      <c r="L29" s="7">
        <v>2016122</v>
      </c>
      <c r="M29" s="8">
        <v>2015802.43</v>
      </c>
      <c r="N29" s="9">
        <v>99.984149360000004</v>
      </c>
      <c r="O29" s="10">
        <v>5.78640011E-2</v>
      </c>
      <c r="P29" s="4" t="s">
        <v>19</v>
      </c>
      <c r="Q29" s="12"/>
    </row>
    <row r="30" spans="1:17" s="2" customFormat="1" x14ac:dyDescent="0.25">
      <c r="A30" s="4">
        <v>25</v>
      </c>
      <c r="B30" s="6" t="s">
        <v>89</v>
      </c>
      <c r="C30" s="6" t="s">
        <v>121</v>
      </c>
      <c r="D30" s="6" t="s">
        <v>17</v>
      </c>
      <c r="E30" s="6" t="s">
        <v>35</v>
      </c>
      <c r="F30" s="18">
        <v>43104</v>
      </c>
      <c r="G30" s="4">
        <f t="shared" si="1"/>
        <v>1</v>
      </c>
      <c r="H30" s="11" t="s">
        <v>22</v>
      </c>
      <c r="I30" s="18">
        <v>43103</v>
      </c>
      <c r="J30" s="18">
        <v>43103</v>
      </c>
      <c r="K30" s="18">
        <v>43103</v>
      </c>
      <c r="L30" s="7">
        <v>61219147</v>
      </c>
      <c r="M30" s="8">
        <v>61209443.369999997</v>
      </c>
      <c r="N30" s="9">
        <v>99.984149360000004</v>
      </c>
      <c r="O30" s="10">
        <v>5.78640011E-2</v>
      </c>
      <c r="P30" s="4" t="s">
        <v>19</v>
      </c>
      <c r="Q30" s="12"/>
    </row>
    <row r="31" spans="1:17" s="2" customFormat="1" x14ac:dyDescent="0.25">
      <c r="A31" s="4">
        <v>26</v>
      </c>
      <c r="B31" s="6" t="s">
        <v>89</v>
      </c>
      <c r="C31" s="6" t="s">
        <v>121</v>
      </c>
      <c r="D31" s="6" t="s">
        <v>17</v>
      </c>
      <c r="E31" s="6" t="s">
        <v>36</v>
      </c>
      <c r="F31" s="18">
        <v>43104</v>
      </c>
      <c r="G31" s="4">
        <f t="shared" si="1"/>
        <v>1</v>
      </c>
      <c r="H31" s="11" t="s">
        <v>22</v>
      </c>
      <c r="I31" s="18">
        <v>43103</v>
      </c>
      <c r="J31" s="18">
        <v>43103</v>
      </c>
      <c r="K31" s="18">
        <v>43103</v>
      </c>
      <c r="L31" s="7">
        <v>28603829</v>
      </c>
      <c r="M31" s="8">
        <v>28599295.109999999</v>
      </c>
      <c r="N31" s="9">
        <v>99.984149360000004</v>
      </c>
      <c r="O31" s="10">
        <v>5.78640011E-2</v>
      </c>
      <c r="P31" s="4" t="s">
        <v>19</v>
      </c>
      <c r="Q31" s="12"/>
    </row>
    <row r="32" spans="1:17" s="2" customFormat="1" x14ac:dyDescent="0.25">
      <c r="A32" s="4">
        <v>27</v>
      </c>
      <c r="B32" s="6" t="s">
        <v>89</v>
      </c>
      <c r="C32" s="6" t="s">
        <v>121</v>
      </c>
      <c r="D32" s="6" t="s">
        <v>17</v>
      </c>
      <c r="E32" s="6" t="s">
        <v>37</v>
      </c>
      <c r="F32" s="18">
        <v>43104</v>
      </c>
      <c r="G32" s="4">
        <f t="shared" si="1"/>
        <v>1</v>
      </c>
      <c r="H32" s="11" t="s">
        <v>22</v>
      </c>
      <c r="I32" s="18">
        <v>43103</v>
      </c>
      <c r="J32" s="18">
        <v>43103</v>
      </c>
      <c r="K32" s="18">
        <v>43103</v>
      </c>
      <c r="L32" s="7">
        <v>3860264</v>
      </c>
      <c r="M32" s="8">
        <v>3859652.12</v>
      </c>
      <c r="N32" s="9">
        <v>99.984149360000004</v>
      </c>
      <c r="O32" s="10">
        <v>5.78640011E-2</v>
      </c>
      <c r="P32" s="4" t="s">
        <v>19</v>
      </c>
      <c r="Q32" s="12"/>
    </row>
    <row r="33" spans="1:17" s="2" customFormat="1" x14ac:dyDescent="0.25">
      <c r="A33" s="4">
        <v>28</v>
      </c>
      <c r="B33" s="6" t="s">
        <v>89</v>
      </c>
      <c r="C33" s="6" t="s">
        <v>121</v>
      </c>
      <c r="D33" s="6" t="s">
        <v>17</v>
      </c>
      <c r="E33" s="6" t="s">
        <v>38</v>
      </c>
      <c r="F33" s="18">
        <v>43104</v>
      </c>
      <c r="G33" s="4">
        <f t="shared" si="1"/>
        <v>1</v>
      </c>
      <c r="H33" s="11" t="s">
        <v>22</v>
      </c>
      <c r="I33" s="18">
        <v>43103</v>
      </c>
      <c r="J33" s="18">
        <v>43103</v>
      </c>
      <c r="K33" s="18">
        <v>43103</v>
      </c>
      <c r="L33" s="7">
        <v>266317997</v>
      </c>
      <c r="M33" s="8">
        <v>266275783.88999999</v>
      </c>
      <c r="N33" s="9">
        <v>99.984149360000004</v>
      </c>
      <c r="O33" s="10">
        <v>5.78640011E-2</v>
      </c>
      <c r="P33" s="4" t="s">
        <v>19</v>
      </c>
      <c r="Q33" s="12"/>
    </row>
    <row r="35" spans="1:17" x14ac:dyDescent="0.25">
      <c r="A35" s="1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43104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72</v>
      </c>
      <c r="C6" s="6" t="s">
        <v>73</v>
      </c>
      <c r="D6" s="6" t="s">
        <v>17</v>
      </c>
      <c r="E6" s="6" t="s">
        <v>18</v>
      </c>
      <c r="F6" s="18">
        <v>43136</v>
      </c>
      <c r="G6" s="4">
        <f t="shared" ref="G6" si="0">F6-$F$3</f>
        <v>32</v>
      </c>
      <c r="H6" s="13" t="s">
        <v>49</v>
      </c>
      <c r="I6" s="18">
        <v>43103</v>
      </c>
      <c r="J6" s="18">
        <v>43103</v>
      </c>
      <c r="K6" s="18">
        <v>43104</v>
      </c>
      <c r="L6" s="7">
        <v>500000</v>
      </c>
      <c r="M6" s="8">
        <v>49731850</v>
      </c>
      <c r="N6" s="9">
        <v>99.463700000000003</v>
      </c>
      <c r="O6" s="10">
        <v>6.1501551571075348E-2</v>
      </c>
      <c r="P6" s="4" t="s">
        <v>19</v>
      </c>
      <c r="R6" s="14"/>
    </row>
    <row r="7" spans="1:18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18</v>
      </c>
      <c r="F7" s="18">
        <v>43152</v>
      </c>
      <c r="G7" s="4">
        <f t="shared" ref="G7:G9" si="1">F7-$F$3</f>
        <v>48</v>
      </c>
      <c r="H7" s="13" t="s">
        <v>49</v>
      </c>
      <c r="I7" s="18">
        <v>43103</v>
      </c>
      <c r="J7" s="18">
        <v>43103</v>
      </c>
      <c r="K7" s="18">
        <v>43104</v>
      </c>
      <c r="L7" s="7">
        <v>500000</v>
      </c>
      <c r="M7" s="8">
        <v>49595650</v>
      </c>
      <c r="N7" s="9">
        <v>99.191299999999998</v>
      </c>
      <c r="O7" s="10">
        <v>6.1996259584594086E-2</v>
      </c>
      <c r="P7" s="4" t="s">
        <v>19</v>
      </c>
      <c r="R7" s="14"/>
    </row>
    <row r="8" spans="1:18" s="2" customFormat="1" x14ac:dyDescent="0.25">
      <c r="A8" s="4">
        <v>3</v>
      </c>
      <c r="B8" s="6" t="s">
        <v>100</v>
      </c>
      <c r="C8" s="6" t="s">
        <v>101</v>
      </c>
      <c r="D8" s="6" t="s">
        <v>17</v>
      </c>
      <c r="E8" s="6" t="s">
        <v>18</v>
      </c>
      <c r="F8" s="18">
        <v>43131</v>
      </c>
      <c r="G8" s="4">
        <f t="shared" si="1"/>
        <v>27</v>
      </c>
      <c r="H8" s="13" t="s">
        <v>49</v>
      </c>
      <c r="I8" s="18">
        <v>43103</v>
      </c>
      <c r="J8" s="18">
        <v>43103</v>
      </c>
      <c r="K8" s="18">
        <v>43104</v>
      </c>
      <c r="L8" s="7">
        <v>500000</v>
      </c>
      <c r="M8" s="8">
        <v>49786400</v>
      </c>
      <c r="N8" s="9">
        <v>99.572800000000001</v>
      </c>
      <c r="O8" s="10">
        <v>5.7998882336452312E-2</v>
      </c>
      <c r="P8" s="4" t="s">
        <v>19</v>
      </c>
      <c r="R8" s="14"/>
    </row>
    <row r="9" spans="1:18" s="2" customFormat="1" x14ac:dyDescent="0.25">
      <c r="A9" s="4">
        <v>4</v>
      </c>
      <c r="B9" s="6" t="s">
        <v>87</v>
      </c>
      <c r="C9" s="6" t="s">
        <v>88</v>
      </c>
      <c r="D9" s="6" t="s">
        <v>17</v>
      </c>
      <c r="E9" s="6" t="s">
        <v>18</v>
      </c>
      <c r="F9" s="18">
        <v>43157</v>
      </c>
      <c r="G9" s="4">
        <f t="shared" si="1"/>
        <v>53</v>
      </c>
      <c r="H9" s="13" t="s">
        <v>49</v>
      </c>
      <c r="I9" s="18">
        <v>43103</v>
      </c>
      <c r="J9" s="18">
        <v>43103</v>
      </c>
      <c r="K9" s="18">
        <v>43104</v>
      </c>
      <c r="L9" s="7">
        <v>500000</v>
      </c>
      <c r="M9" s="8">
        <v>49525350</v>
      </c>
      <c r="N9" s="9">
        <v>99.050700000000006</v>
      </c>
      <c r="O9" s="10">
        <v>6.6002886152966664E-2</v>
      </c>
      <c r="P9" s="4" t="s">
        <v>19</v>
      </c>
      <c r="R9" s="14"/>
    </row>
    <row r="10" spans="1:18" s="2" customFormat="1" x14ac:dyDescent="0.25">
      <c r="A10" s="4">
        <v>5</v>
      </c>
      <c r="B10" s="6" t="s">
        <v>102</v>
      </c>
      <c r="C10" s="6" t="s">
        <v>121</v>
      </c>
      <c r="D10" s="6" t="s">
        <v>17</v>
      </c>
      <c r="E10" s="6" t="s">
        <v>23</v>
      </c>
      <c r="F10" s="18">
        <v>43105</v>
      </c>
      <c r="G10" s="4">
        <f t="shared" ref="G10:G34" si="2">F10-$F$3</f>
        <v>1</v>
      </c>
      <c r="H10" s="11" t="s">
        <v>22</v>
      </c>
      <c r="I10" s="18">
        <v>43104</v>
      </c>
      <c r="J10" s="18">
        <v>43104</v>
      </c>
      <c r="K10" s="18">
        <v>43104</v>
      </c>
      <c r="L10" s="7">
        <v>21113643</v>
      </c>
      <c r="M10" s="8">
        <v>21110300.98</v>
      </c>
      <c r="N10" s="9">
        <v>99.984171290000006</v>
      </c>
      <c r="O10" s="10">
        <v>5.7783921799999999E-2</v>
      </c>
      <c r="P10" s="4" t="s">
        <v>19</v>
      </c>
      <c r="Q10" s="12"/>
    </row>
    <row r="11" spans="1:18" s="2" customFormat="1" x14ac:dyDescent="0.25">
      <c r="A11" s="4">
        <v>6</v>
      </c>
      <c r="B11" s="6" t="s">
        <v>102</v>
      </c>
      <c r="C11" s="6" t="s">
        <v>121</v>
      </c>
      <c r="D11" s="6" t="s">
        <v>17</v>
      </c>
      <c r="E11" s="6" t="s">
        <v>24</v>
      </c>
      <c r="F11" s="18">
        <v>43105</v>
      </c>
      <c r="G11" s="4">
        <f t="shared" si="2"/>
        <v>1</v>
      </c>
      <c r="H11" s="11" t="s">
        <v>22</v>
      </c>
      <c r="I11" s="18">
        <v>43104</v>
      </c>
      <c r="J11" s="18">
        <v>43104</v>
      </c>
      <c r="K11" s="18">
        <v>43104</v>
      </c>
      <c r="L11" s="7">
        <v>12780311</v>
      </c>
      <c r="M11" s="8">
        <v>12778288.039999999</v>
      </c>
      <c r="N11" s="9">
        <v>99.984171290000006</v>
      </c>
      <c r="O11" s="10">
        <v>5.7783921799999999E-2</v>
      </c>
      <c r="P11" s="4" t="s">
        <v>19</v>
      </c>
      <c r="Q11" s="12"/>
    </row>
    <row r="12" spans="1:18" s="2" customFormat="1" x14ac:dyDescent="0.25">
      <c r="A12" s="4">
        <v>7</v>
      </c>
      <c r="B12" s="6" t="s">
        <v>79</v>
      </c>
      <c r="C12" s="6" t="s">
        <v>80</v>
      </c>
      <c r="D12" s="6" t="s">
        <v>17</v>
      </c>
      <c r="E12" s="6" t="s">
        <v>18</v>
      </c>
      <c r="F12" s="18">
        <v>43164</v>
      </c>
      <c r="G12" s="4">
        <f t="shared" si="2"/>
        <v>60</v>
      </c>
      <c r="H12" s="11" t="s">
        <v>22</v>
      </c>
      <c r="I12" s="18">
        <v>43104</v>
      </c>
      <c r="J12" s="18">
        <v>43104</v>
      </c>
      <c r="K12" s="18">
        <v>43104</v>
      </c>
      <c r="L12" s="7">
        <v>2500000</v>
      </c>
      <c r="M12" s="8">
        <v>247196250</v>
      </c>
      <c r="N12" s="9">
        <v>98.878500000000003</v>
      </c>
      <c r="O12" s="10">
        <v>6.8998000000000004E-2</v>
      </c>
      <c r="P12" s="4" t="s">
        <v>19</v>
      </c>
      <c r="Q12" s="12"/>
    </row>
    <row r="13" spans="1:18" s="2" customFormat="1" x14ac:dyDescent="0.25">
      <c r="A13" s="4">
        <v>8</v>
      </c>
      <c r="B13" s="6" t="s">
        <v>79</v>
      </c>
      <c r="C13" s="6" t="s">
        <v>80</v>
      </c>
      <c r="D13" s="6" t="s">
        <v>17</v>
      </c>
      <c r="E13" s="6" t="s">
        <v>18</v>
      </c>
      <c r="F13" s="18">
        <v>43164</v>
      </c>
      <c r="G13" s="4">
        <f t="shared" si="2"/>
        <v>60</v>
      </c>
      <c r="H13" s="11" t="s">
        <v>22</v>
      </c>
      <c r="I13" s="18">
        <v>43104</v>
      </c>
      <c r="J13" s="18">
        <v>43104</v>
      </c>
      <c r="K13" s="18">
        <v>43104</v>
      </c>
      <c r="L13" s="7">
        <v>5000000</v>
      </c>
      <c r="M13" s="8">
        <v>494392500</v>
      </c>
      <c r="N13" s="9">
        <v>98.878500000000003</v>
      </c>
      <c r="O13" s="10">
        <v>6.8998000000000004E-2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94</v>
      </c>
      <c r="C14" s="6" t="s">
        <v>95</v>
      </c>
      <c r="D14" s="6" t="s">
        <v>17</v>
      </c>
      <c r="E14" s="6" t="s">
        <v>18</v>
      </c>
      <c r="F14" s="18">
        <v>43193</v>
      </c>
      <c r="G14" s="4">
        <f t="shared" si="2"/>
        <v>89</v>
      </c>
      <c r="H14" s="11" t="s">
        <v>22</v>
      </c>
      <c r="I14" s="18">
        <v>43104</v>
      </c>
      <c r="J14" s="18">
        <v>43104</v>
      </c>
      <c r="K14" s="18">
        <v>43104</v>
      </c>
      <c r="L14" s="7">
        <v>2500000</v>
      </c>
      <c r="M14" s="8">
        <v>245657250</v>
      </c>
      <c r="N14" s="9">
        <v>98.262900000000002</v>
      </c>
      <c r="O14" s="10">
        <v>7.2499999999999995E-2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94</v>
      </c>
      <c r="C15" s="6" t="s">
        <v>95</v>
      </c>
      <c r="D15" s="6" t="s">
        <v>17</v>
      </c>
      <c r="E15" s="6" t="s">
        <v>18</v>
      </c>
      <c r="F15" s="18">
        <v>43193</v>
      </c>
      <c r="G15" s="4">
        <f t="shared" si="2"/>
        <v>89</v>
      </c>
      <c r="H15" s="11" t="s">
        <v>22</v>
      </c>
      <c r="I15" s="18">
        <v>43104</v>
      </c>
      <c r="J15" s="18">
        <v>43104</v>
      </c>
      <c r="K15" s="18">
        <v>43104</v>
      </c>
      <c r="L15" s="7">
        <v>2500000</v>
      </c>
      <c r="M15" s="8">
        <v>245657250</v>
      </c>
      <c r="N15" s="9">
        <v>98.262900000000002</v>
      </c>
      <c r="O15" s="10">
        <v>7.2499999999999995E-2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79</v>
      </c>
      <c r="C16" s="6" t="s">
        <v>80</v>
      </c>
      <c r="D16" s="6" t="s">
        <v>17</v>
      </c>
      <c r="E16" s="6" t="s">
        <v>18</v>
      </c>
      <c r="F16" s="18">
        <v>43164</v>
      </c>
      <c r="G16" s="4">
        <f t="shared" si="2"/>
        <v>60</v>
      </c>
      <c r="H16" s="11" t="s">
        <v>22</v>
      </c>
      <c r="I16" s="18">
        <v>43104</v>
      </c>
      <c r="J16" s="18">
        <v>43104</v>
      </c>
      <c r="K16" s="18">
        <v>43104</v>
      </c>
      <c r="L16" s="7">
        <v>5000000</v>
      </c>
      <c r="M16" s="8">
        <v>494392500</v>
      </c>
      <c r="N16" s="9">
        <v>98.878500000000003</v>
      </c>
      <c r="O16" s="10">
        <v>6.8998000000000004E-2</v>
      </c>
      <c r="P16" s="4" t="s">
        <v>19</v>
      </c>
      <c r="Q16" s="12"/>
    </row>
    <row r="17" spans="1:17" s="2" customFormat="1" x14ac:dyDescent="0.25">
      <c r="A17" s="4">
        <v>12</v>
      </c>
      <c r="B17" s="6" t="s">
        <v>79</v>
      </c>
      <c r="C17" s="6" t="s">
        <v>80</v>
      </c>
      <c r="D17" s="6" t="s">
        <v>17</v>
      </c>
      <c r="E17" s="6" t="s">
        <v>18</v>
      </c>
      <c r="F17" s="18">
        <v>43164</v>
      </c>
      <c r="G17" s="4">
        <f t="shared" si="2"/>
        <v>60</v>
      </c>
      <c r="H17" s="11" t="s">
        <v>22</v>
      </c>
      <c r="I17" s="18">
        <v>43104</v>
      </c>
      <c r="J17" s="18">
        <v>43104</v>
      </c>
      <c r="K17" s="18">
        <v>43104</v>
      </c>
      <c r="L17" s="7">
        <v>2500000</v>
      </c>
      <c r="M17" s="8">
        <v>247196250</v>
      </c>
      <c r="N17" s="9">
        <v>98.878500000000003</v>
      </c>
      <c r="O17" s="10">
        <v>6.8998000000000004E-2</v>
      </c>
      <c r="P17" s="4" t="s">
        <v>19</v>
      </c>
      <c r="Q17" s="12"/>
    </row>
    <row r="18" spans="1:17" s="2" customFormat="1" x14ac:dyDescent="0.25">
      <c r="A18" s="4">
        <v>13</v>
      </c>
      <c r="B18" s="6" t="s">
        <v>103</v>
      </c>
      <c r="C18" s="6" t="s">
        <v>104</v>
      </c>
      <c r="D18" s="6" t="s">
        <v>17</v>
      </c>
      <c r="E18" s="6" t="s">
        <v>18</v>
      </c>
      <c r="F18" s="18">
        <v>43157</v>
      </c>
      <c r="G18" s="4">
        <f t="shared" si="2"/>
        <v>53</v>
      </c>
      <c r="H18" s="11" t="s">
        <v>22</v>
      </c>
      <c r="I18" s="18">
        <v>43104</v>
      </c>
      <c r="J18" s="18">
        <v>43104</v>
      </c>
      <c r="K18" s="18">
        <v>43104</v>
      </c>
      <c r="L18" s="7">
        <v>7500000</v>
      </c>
      <c r="M18" s="8">
        <v>742560000</v>
      </c>
      <c r="N18" s="9">
        <v>99.007999999999996</v>
      </c>
      <c r="O18" s="10">
        <v>6.9001000000000007E-2</v>
      </c>
      <c r="P18" s="4" t="s">
        <v>19</v>
      </c>
      <c r="Q18" s="12"/>
    </row>
    <row r="19" spans="1:17" s="2" customFormat="1" x14ac:dyDescent="0.25">
      <c r="A19" s="4">
        <v>14</v>
      </c>
      <c r="B19" s="6" t="s">
        <v>103</v>
      </c>
      <c r="C19" s="6" t="s">
        <v>104</v>
      </c>
      <c r="D19" s="6" t="s">
        <v>17</v>
      </c>
      <c r="E19" s="6" t="s">
        <v>18</v>
      </c>
      <c r="F19" s="18">
        <v>43157</v>
      </c>
      <c r="G19" s="4">
        <f t="shared" si="2"/>
        <v>53</v>
      </c>
      <c r="H19" s="11" t="s">
        <v>22</v>
      </c>
      <c r="I19" s="18">
        <v>43104</v>
      </c>
      <c r="J19" s="18">
        <v>43104</v>
      </c>
      <c r="K19" s="18">
        <v>43104</v>
      </c>
      <c r="L19" s="7">
        <v>7500000</v>
      </c>
      <c r="M19" s="8">
        <v>742560000</v>
      </c>
      <c r="N19" s="9">
        <v>99.007999999999996</v>
      </c>
      <c r="O19" s="10">
        <v>6.9001000000000007E-2</v>
      </c>
      <c r="P19" s="4" t="s">
        <v>19</v>
      </c>
      <c r="Q19" s="12"/>
    </row>
    <row r="20" spans="1:17" s="2" customFormat="1" x14ac:dyDescent="0.25">
      <c r="A20" s="4">
        <v>15</v>
      </c>
      <c r="B20" s="6" t="s">
        <v>102</v>
      </c>
      <c r="C20" s="6" t="s">
        <v>121</v>
      </c>
      <c r="D20" s="6" t="s">
        <v>17</v>
      </c>
      <c r="E20" s="6" t="s">
        <v>25</v>
      </c>
      <c r="F20" s="18">
        <v>43105</v>
      </c>
      <c r="G20" s="4">
        <f t="shared" si="2"/>
        <v>1</v>
      </c>
      <c r="H20" s="11" t="s">
        <v>22</v>
      </c>
      <c r="I20" s="18">
        <v>43104</v>
      </c>
      <c r="J20" s="18">
        <v>43104</v>
      </c>
      <c r="K20" s="18">
        <v>43104</v>
      </c>
      <c r="L20" s="7">
        <v>154255687</v>
      </c>
      <c r="M20" s="8">
        <v>154231270.31</v>
      </c>
      <c r="N20" s="9">
        <v>99.984171290000006</v>
      </c>
      <c r="O20" s="10">
        <v>5.7783921799999999E-2</v>
      </c>
      <c r="P20" s="4" t="s">
        <v>19</v>
      </c>
      <c r="Q20" s="12"/>
    </row>
    <row r="21" spans="1:17" s="2" customFormat="1" x14ac:dyDescent="0.25">
      <c r="A21" s="4">
        <v>16</v>
      </c>
      <c r="B21" s="6" t="s">
        <v>102</v>
      </c>
      <c r="C21" s="6" t="s">
        <v>121</v>
      </c>
      <c r="D21" s="6" t="s">
        <v>17</v>
      </c>
      <c r="E21" s="6" t="s">
        <v>26</v>
      </c>
      <c r="F21" s="18">
        <v>43105</v>
      </c>
      <c r="G21" s="4">
        <f t="shared" si="2"/>
        <v>1</v>
      </c>
      <c r="H21" s="11" t="s">
        <v>22</v>
      </c>
      <c r="I21" s="18">
        <v>43104</v>
      </c>
      <c r="J21" s="18">
        <v>43104</v>
      </c>
      <c r="K21" s="18">
        <v>43104</v>
      </c>
      <c r="L21" s="7">
        <v>18500</v>
      </c>
      <c r="M21" s="8">
        <v>18497.07</v>
      </c>
      <c r="N21" s="9">
        <v>99.984171290000006</v>
      </c>
      <c r="O21" s="10">
        <v>5.7783921799999999E-2</v>
      </c>
      <c r="P21" s="4" t="s">
        <v>19</v>
      </c>
      <c r="Q21" s="12"/>
    </row>
    <row r="22" spans="1:17" s="2" customFormat="1" x14ac:dyDescent="0.25">
      <c r="A22" s="4">
        <v>17</v>
      </c>
      <c r="B22" s="6" t="s">
        <v>102</v>
      </c>
      <c r="C22" s="6" t="s">
        <v>121</v>
      </c>
      <c r="D22" s="6" t="s">
        <v>17</v>
      </c>
      <c r="E22" s="6" t="s">
        <v>27</v>
      </c>
      <c r="F22" s="18">
        <v>43105</v>
      </c>
      <c r="G22" s="4">
        <f t="shared" si="2"/>
        <v>1</v>
      </c>
      <c r="H22" s="11" t="s">
        <v>22</v>
      </c>
      <c r="I22" s="18">
        <v>43104</v>
      </c>
      <c r="J22" s="18">
        <v>43104</v>
      </c>
      <c r="K22" s="18">
        <v>43104</v>
      </c>
      <c r="L22" s="7">
        <v>27466282</v>
      </c>
      <c r="M22" s="8">
        <v>27461934.440000001</v>
      </c>
      <c r="N22" s="9">
        <v>99.984171290000006</v>
      </c>
      <c r="O22" s="10">
        <v>5.7783921799999999E-2</v>
      </c>
      <c r="P22" s="4" t="s">
        <v>19</v>
      </c>
      <c r="Q22" s="12"/>
    </row>
    <row r="23" spans="1:17" s="2" customFormat="1" x14ac:dyDescent="0.25">
      <c r="A23" s="4">
        <v>18</v>
      </c>
      <c r="B23" s="6" t="s">
        <v>102</v>
      </c>
      <c r="C23" s="6" t="s">
        <v>121</v>
      </c>
      <c r="D23" s="6" t="s">
        <v>17</v>
      </c>
      <c r="E23" s="6" t="s">
        <v>28</v>
      </c>
      <c r="F23" s="18">
        <v>43105</v>
      </c>
      <c r="G23" s="4">
        <f t="shared" si="2"/>
        <v>1</v>
      </c>
      <c r="H23" s="11" t="s">
        <v>22</v>
      </c>
      <c r="I23" s="18">
        <v>43104</v>
      </c>
      <c r="J23" s="18">
        <v>43104</v>
      </c>
      <c r="K23" s="18">
        <v>43104</v>
      </c>
      <c r="L23" s="7">
        <v>837831120</v>
      </c>
      <c r="M23" s="8">
        <v>837698502.13999999</v>
      </c>
      <c r="N23" s="9">
        <v>99.984171290000006</v>
      </c>
      <c r="O23" s="10">
        <v>5.7783921799999999E-2</v>
      </c>
      <c r="P23" s="4" t="s">
        <v>19</v>
      </c>
      <c r="Q23" s="12"/>
    </row>
    <row r="24" spans="1:17" s="2" customFormat="1" x14ac:dyDescent="0.25">
      <c r="A24" s="4">
        <v>19</v>
      </c>
      <c r="B24" s="6" t="s">
        <v>102</v>
      </c>
      <c r="C24" s="6" t="s">
        <v>121</v>
      </c>
      <c r="D24" s="6" t="s">
        <v>17</v>
      </c>
      <c r="E24" s="6" t="s">
        <v>29</v>
      </c>
      <c r="F24" s="18">
        <v>43105</v>
      </c>
      <c r="G24" s="4">
        <f t="shared" si="2"/>
        <v>1</v>
      </c>
      <c r="H24" s="11" t="s">
        <v>22</v>
      </c>
      <c r="I24" s="18">
        <v>43104</v>
      </c>
      <c r="J24" s="18">
        <v>43104</v>
      </c>
      <c r="K24" s="18">
        <v>43104</v>
      </c>
      <c r="L24" s="7">
        <v>4632056</v>
      </c>
      <c r="M24" s="8">
        <v>4631322.8099999996</v>
      </c>
      <c r="N24" s="9">
        <v>99.984171290000006</v>
      </c>
      <c r="O24" s="10">
        <v>5.7783921799999999E-2</v>
      </c>
      <c r="P24" s="4" t="s">
        <v>19</v>
      </c>
      <c r="Q24" s="12"/>
    </row>
    <row r="25" spans="1:17" s="2" customFormat="1" x14ac:dyDescent="0.25">
      <c r="A25" s="4">
        <v>20</v>
      </c>
      <c r="B25" s="6" t="s">
        <v>102</v>
      </c>
      <c r="C25" s="6" t="s">
        <v>121</v>
      </c>
      <c r="D25" s="6" t="s">
        <v>17</v>
      </c>
      <c r="E25" s="6" t="s">
        <v>30</v>
      </c>
      <c r="F25" s="18">
        <v>43105</v>
      </c>
      <c r="G25" s="4">
        <f t="shared" si="2"/>
        <v>1</v>
      </c>
      <c r="H25" s="11" t="s">
        <v>22</v>
      </c>
      <c r="I25" s="18">
        <v>43104</v>
      </c>
      <c r="J25" s="18">
        <v>43104</v>
      </c>
      <c r="K25" s="18">
        <v>43104</v>
      </c>
      <c r="L25" s="7">
        <v>108552509</v>
      </c>
      <c r="M25" s="8">
        <v>108535326.54000001</v>
      </c>
      <c r="N25" s="9">
        <v>99.984171290000006</v>
      </c>
      <c r="O25" s="10">
        <v>5.7783921799999999E-2</v>
      </c>
      <c r="P25" s="4" t="s">
        <v>19</v>
      </c>
      <c r="Q25" s="12"/>
    </row>
    <row r="26" spans="1:17" s="2" customFormat="1" x14ac:dyDescent="0.25">
      <c r="A26" s="4">
        <v>21</v>
      </c>
      <c r="B26" s="6" t="s">
        <v>102</v>
      </c>
      <c r="C26" s="6" t="s">
        <v>121</v>
      </c>
      <c r="D26" s="6" t="s">
        <v>17</v>
      </c>
      <c r="E26" s="6" t="s">
        <v>31</v>
      </c>
      <c r="F26" s="18">
        <v>43105</v>
      </c>
      <c r="G26" s="4">
        <f t="shared" si="2"/>
        <v>1</v>
      </c>
      <c r="H26" s="11" t="s">
        <v>22</v>
      </c>
      <c r="I26" s="18">
        <v>43104</v>
      </c>
      <c r="J26" s="18">
        <v>43104</v>
      </c>
      <c r="K26" s="18">
        <v>43104</v>
      </c>
      <c r="L26" s="7">
        <v>7893217</v>
      </c>
      <c r="M26" s="8">
        <v>7891967.6100000003</v>
      </c>
      <c r="N26" s="9">
        <v>99.984171290000006</v>
      </c>
      <c r="O26" s="10">
        <v>5.7783921799999999E-2</v>
      </c>
      <c r="P26" s="4" t="s">
        <v>19</v>
      </c>
      <c r="Q26" s="12"/>
    </row>
    <row r="27" spans="1:17" s="2" customFormat="1" x14ac:dyDescent="0.25">
      <c r="A27" s="4">
        <v>22</v>
      </c>
      <c r="B27" s="6" t="s">
        <v>102</v>
      </c>
      <c r="C27" s="6" t="s">
        <v>121</v>
      </c>
      <c r="D27" s="6" t="s">
        <v>17</v>
      </c>
      <c r="E27" s="6" t="s">
        <v>32</v>
      </c>
      <c r="F27" s="18">
        <v>43105</v>
      </c>
      <c r="G27" s="4">
        <f t="shared" si="2"/>
        <v>1</v>
      </c>
      <c r="H27" s="11" t="s">
        <v>22</v>
      </c>
      <c r="I27" s="18">
        <v>43104</v>
      </c>
      <c r="J27" s="18">
        <v>43104</v>
      </c>
      <c r="K27" s="18">
        <v>43104</v>
      </c>
      <c r="L27" s="7">
        <v>12000568</v>
      </c>
      <c r="M27" s="8">
        <v>11998668.460000001</v>
      </c>
      <c r="N27" s="9">
        <v>99.984171290000006</v>
      </c>
      <c r="O27" s="10">
        <v>5.7783921799999999E-2</v>
      </c>
      <c r="P27" s="4" t="s">
        <v>19</v>
      </c>
      <c r="Q27" s="12"/>
    </row>
    <row r="28" spans="1:17" s="2" customFormat="1" x14ac:dyDescent="0.25">
      <c r="A28" s="4">
        <v>23</v>
      </c>
      <c r="B28" s="6" t="s">
        <v>102</v>
      </c>
      <c r="C28" s="6" t="s">
        <v>121</v>
      </c>
      <c r="D28" s="6" t="s">
        <v>17</v>
      </c>
      <c r="E28" s="6" t="s">
        <v>20</v>
      </c>
      <c r="F28" s="18">
        <v>43105</v>
      </c>
      <c r="G28" s="4">
        <f t="shared" si="2"/>
        <v>1</v>
      </c>
      <c r="H28" s="11" t="s">
        <v>22</v>
      </c>
      <c r="I28" s="18">
        <v>43104</v>
      </c>
      <c r="J28" s="18">
        <v>43104</v>
      </c>
      <c r="K28" s="18">
        <v>43104</v>
      </c>
      <c r="L28" s="7">
        <v>152835573</v>
      </c>
      <c r="M28" s="8">
        <v>152811381.09999999</v>
      </c>
      <c r="N28" s="9">
        <v>99.984171290000006</v>
      </c>
      <c r="O28" s="10">
        <v>5.7783921799999999E-2</v>
      </c>
      <c r="P28" s="4" t="s">
        <v>19</v>
      </c>
      <c r="Q28" s="12"/>
    </row>
    <row r="29" spans="1:17" s="2" customFormat="1" x14ac:dyDescent="0.25">
      <c r="A29" s="4">
        <v>24</v>
      </c>
      <c r="B29" s="6" t="s">
        <v>102</v>
      </c>
      <c r="C29" s="6" t="s">
        <v>121</v>
      </c>
      <c r="D29" s="6" t="s">
        <v>17</v>
      </c>
      <c r="E29" s="6" t="s">
        <v>33</v>
      </c>
      <c r="F29" s="18">
        <v>43105</v>
      </c>
      <c r="G29" s="4">
        <f t="shared" si="2"/>
        <v>1</v>
      </c>
      <c r="H29" s="11" t="s">
        <v>22</v>
      </c>
      <c r="I29" s="18">
        <v>43104</v>
      </c>
      <c r="J29" s="18">
        <v>43104</v>
      </c>
      <c r="K29" s="18">
        <v>43104</v>
      </c>
      <c r="L29" s="7">
        <v>1930812</v>
      </c>
      <c r="M29" s="8">
        <v>1930506.38</v>
      </c>
      <c r="N29" s="9">
        <v>99.984171290000006</v>
      </c>
      <c r="O29" s="10">
        <v>5.7783921799999999E-2</v>
      </c>
      <c r="P29" s="4" t="s">
        <v>19</v>
      </c>
      <c r="Q29" s="12"/>
    </row>
    <row r="30" spans="1:17" s="2" customFormat="1" x14ac:dyDescent="0.25">
      <c r="A30" s="4">
        <v>25</v>
      </c>
      <c r="B30" s="6" t="s">
        <v>102</v>
      </c>
      <c r="C30" s="6" t="s">
        <v>121</v>
      </c>
      <c r="D30" s="6" t="s">
        <v>17</v>
      </c>
      <c r="E30" s="6" t="s">
        <v>34</v>
      </c>
      <c r="F30" s="18">
        <v>43105</v>
      </c>
      <c r="G30" s="4">
        <f t="shared" si="2"/>
        <v>1</v>
      </c>
      <c r="H30" s="11" t="s">
        <v>22</v>
      </c>
      <c r="I30" s="18">
        <v>43104</v>
      </c>
      <c r="J30" s="18">
        <v>43104</v>
      </c>
      <c r="K30" s="18">
        <v>43104</v>
      </c>
      <c r="L30" s="7">
        <v>1521006</v>
      </c>
      <c r="M30" s="8">
        <v>1520765.24</v>
      </c>
      <c r="N30" s="9">
        <v>99.984171290000006</v>
      </c>
      <c r="O30" s="10">
        <v>5.7783921799999999E-2</v>
      </c>
      <c r="P30" s="4" t="s">
        <v>19</v>
      </c>
      <c r="Q30" s="12"/>
    </row>
    <row r="31" spans="1:17" s="2" customFormat="1" x14ac:dyDescent="0.25">
      <c r="A31" s="4">
        <v>26</v>
      </c>
      <c r="B31" s="6" t="s">
        <v>102</v>
      </c>
      <c r="C31" s="6" t="s">
        <v>121</v>
      </c>
      <c r="D31" s="6" t="s">
        <v>17</v>
      </c>
      <c r="E31" s="6" t="s">
        <v>35</v>
      </c>
      <c r="F31" s="18">
        <v>43105</v>
      </c>
      <c r="G31" s="4">
        <f t="shared" si="2"/>
        <v>1</v>
      </c>
      <c r="H31" s="11" t="s">
        <v>22</v>
      </c>
      <c r="I31" s="18">
        <v>43104</v>
      </c>
      <c r="J31" s="18">
        <v>43104</v>
      </c>
      <c r="K31" s="18">
        <v>43104</v>
      </c>
      <c r="L31" s="7">
        <v>24655770</v>
      </c>
      <c r="M31" s="8">
        <v>24651867.309999999</v>
      </c>
      <c r="N31" s="9">
        <v>99.984171290000006</v>
      </c>
      <c r="O31" s="10">
        <v>5.7783921799999999E-2</v>
      </c>
      <c r="P31" s="4" t="s">
        <v>19</v>
      </c>
      <c r="Q31" s="12"/>
    </row>
    <row r="32" spans="1:17" s="2" customFormat="1" x14ac:dyDescent="0.25">
      <c r="A32" s="4">
        <v>27</v>
      </c>
      <c r="B32" s="6" t="s">
        <v>102</v>
      </c>
      <c r="C32" s="6" t="s">
        <v>121</v>
      </c>
      <c r="D32" s="6" t="s">
        <v>17</v>
      </c>
      <c r="E32" s="6" t="s">
        <v>36</v>
      </c>
      <c r="F32" s="18">
        <v>43105</v>
      </c>
      <c r="G32" s="4">
        <f t="shared" si="2"/>
        <v>1</v>
      </c>
      <c r="H32" s="11" t="s">
        <v>22</v>
      </c>
      <c r="I32" s="18">
        <v>43104</v>
      </c>
      <c r="J32" s="18">
        <v>43104</v>
      </c>
      <c r="K32" s="18">
        <v>43104</v>
      </c>
      <c r="L32" s="7">
        <v>28355448</v>
      </c>
      <c r="M32" s="8">
        <v>28350959.699999999</v>
      </c>
      <c r="N32" s="9">
        <v>99.984171290000006</v>
      </c>
      <c r="O32" s="10">
        <v>5.7783921799999999E-2</v>
      </c>
      <c r="P32" s="4" t="s">
        <v>19</v>
      </c>
      <c r="Q32" s="12"/>
    </row>
    <row r="33" spans="1:17" s="2" customFormat="1" x14ac:dyDescent="0.25">
      <c r="A33" s="4">
        <v>28</v>
      </c>
      <c r="B33" s="6" t="s">
        <v>102</v>
      </c>
      <c r="C33" s="6" t="s">
        <v>121</v>
      </c>
      <c r="D33" s="6" t="s">
        <v>17</v>
      </c>
      <c r="E33" s="6" t="s">
        <v>37</v>
      </c>
      <c r="F33" s="18">
        <v>43105</v>
      </c>
      <c r="G33" s="4">
        <f t="shared" si="2"/>
        <v>1</v>
      </c>
      <c r="H33" s="11" t="s">
        <v>22</v>
      </c>
      <c r="I33" s="18">
        <v>43104</v>
      </c>
      <c r="J33" s="18">
        <v>43104</v>
      </c>
      <c r="K33" s="18">
        <v>43104</v>
      </c>
      <c r="L33" s="7">
        <v>3860717</v>
      </c>
      <c r="M33" s="8">
        <v>3860105.9</v>
      </c>
      <c r="N33" s="9">
        <v>99.984171290000006</v>
      </c>
      <c r="O33" s="10">
        <v>5.7783921799999999E-2</v>
      </c>
      <c r="P33" s="4" t="s">
        <v>19</v>
      </c>
      <c r="Q33" s="12"/>
    </row>
    <row r="34" spans="1:17" s="2" customFormat="1" x14ac:dyDescent="0.25">
      <c r="A34" s="4">
        <v>29</v>
      </c>
      <c r="B34" s="6" t="s">
        <v>102</v>
      </c>
      <c r="C34" s="6" t="s">
        <v>121</v>
      </c>
      <c r="D34" s="6" t="s">
        <v>17</v>
      </c>
      <c r="E34" s="6" t="s">
        <v>38</v>
      </c>
      <c r="F34" s="18">
        <v>43105</v>
      </c>
      <c r="G34" s="4">
        <f t="shared" si="2"/>
        <v>1</v>
      </c>
      <c r="H34" s="11" t="s">
        <v>22</v>
      </c>
      <c r="I34" s="18">
        <v>43104</v>
      </c>
      <c r="J34" s="18">
        <v>43104</v>
      </c>
      <c r="K34" s="18">
        <v>43104</v>
      </c>
      <c r="L34" s="7">
        <v>260851017</v>
      </c>
      <c r="M34" s="8">
        <v>260809727.65000001</v>
      </c>
      <c r="N34" s="9">
        <v>99.984171290000006</v>
      </c>
      <c r="O34" s="10">
        <v>5.7783921799999999E-2</v>
      </c>
      <c r="P34" s="4" t="s">
        <v>19</v>
      </c>
      <c r="Q34" s="12"/>
    </row>
    <row r="36" spans="1:17" x14ac:dyDescent="0.25">
      <c r="A36" s="1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workbookViewId="0"/>
  </sheetViews>
  <sheetFormatPr defaultRowHeight="15" x14ac:dyDescent="0.25"/>
  <cols>
    <col min="1" max="1" width="5.140625" style="1" customWidth="1"/>
    <col min="2" max="2" width="49.140625" style="1" bestFit="1" customWidth="1"/>
    <col min="3" max="3" width="14.28515625" style="1" bestFit="1" customWidth="1"/>
    <col min="4" max="4" width="16.28515625" style="2" bestFit="1" customWidth="1"/>
    <col min="5" max="5" width="45.28515625" style="1" bestFit="1" customWidth="1"/>
    <col min="6" max="6" width="13.28515625" style="16" bestFit="1" customWidth="1"/>
    <col min="7" max="7" width="13.140625" style="1" bestFit="1" customWidth="1"/>
    <col min="8" max="8" width="15.5703125" style="1" bestFit="1" customWidth="1"/>
    <col min="9" max="9" width="11.28515625" style="16" bestFit="1" customWidth="1"/>
    <col min="10" max="10" width="14.28515625" style="16" bestFit="1" customWidth="1"/>
    <col min="11" max="11" width="15.710937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43105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105</v>
      </c>
      <c r="C6" s="6" t="s">
        <v>106</v>
      </c>
      <c r="D6" s="6" t="s">
        <v>17</v>
      </c>
      <c r="E6" s="6" t="s">
        <v>18</v>
      </c>
      <c r="F6" s="18">
        <v>43153</v>
      </c>
      <c r="G6" s="4">
        <f t="shared" ref="G6:G7" si="0">F6-$F$3</f>
        <v>48</v>
      </c>
      <c r="H6" s="13" t="s">
        <v>49</v>
      </c>
      <c r="I6" s="18">
        <v>43104</v>
      </c>
      <c r="J6" s="18">
        <v>43104</v>
      </c>
      <c r="K6" s="18">
        <v>43105</v>
      </c>
      <c r="L6" s="7">
        <v>500000</v>
      </c>
      <c r="M6" s="8">
        <v>49602100</v>
      </c>
      <c r="N6" s="9">
        <v>99.2042</v>
      </c>
      <c r="O6" s="10">
        <v>6.0998999999999998E-2</v>
      </c>
      <c r="P6" s="4" t="s">
        <v>19</v>
      </c>
      <c r="R6" s="14"/>
    </row>
    <row r="7" spans="1:18" s="2" customFormat="1" x14ac:dyDescent="0.25">
      <c r="A7" s="4">
        <v>2</v>
      </c>
      <c r="B7" s="6" t="s">
        <v>81</v>
      </c>
      <c r="C7" s="6" t="s">
        <v>82</v>
      </c>
      <c r="D7" s="6" t="s">
        <v>17</v>
      </c>
      <c r="E7" s="6" t="s">
        <v>18</v>
      </c>
      <c r="F7" s="18">
        <v>43164</v>
      </c>
      <c r="G7" s="4">
        <f t="shared" si="0"/>
        <v>59</v>
      </c>
      <c r="H7" s="13" t="s">
        <v>49</v>
      </c>
      <c r="I7" s="18">
        <v>43104</v>
      </c>
      <c r="J7" s="18">
        <v>43104</v>
      </c>
      <c r="K7" s="18">
        <v>43105</v>
      </c>
      <c r="L7" s="7">
        <v>500000</v>
      </c>
      <c r="M7" s="8">
        <v>49511800</v>
      </c>
      <c r="N7" s="9">
        <v>99.023600000000002</v>
      </c>
      <c r="O7" s="10">
        <v>6.0999999999999999E-2</v>
      </c>
      <c r="P7" s="4" t="s">
        <v>19</v>
      </c>
      <c r="R7" s="14"/>
    </row>
    <row r="8" spans="1:18" s="2" customFormat="1" x14ac:dyDescent="0.25">
      <c r="A8" s="4">
        <v>3</v>
      </c>
      <c r="B8" s="6" t="s">
        <v>107</v>
      </c>
      <c r="C8" s="6" t="s">
        <v>121</v>
      </c>
      <c r="D8" s="6" t="s">
        <v>17</v>
      </c>
      <c r="E8" s="6" t="s">
        <v>21</v>
      </c>
      <c r="F8" s="18">
        <v>43108</v>
      </c>
      <c r="G8" s="4">
        <f t="shared" ref="G8:G32" si="1">F8-$F$3</f>
        <v>3</v>
      </c>
      <c r="H8" s="11" t="s">
        <v>22</v>
      </c>
      <c r="I8" s="18">
        <v>43105</v>
      </c>
      <c r="J8" s="18">
        <v>43105</v>
      </c>
      <c r="K8" s="18">
        <v>43105</v>
      </c>
      <c r="L8" s="7">
        <v>96172035</v>
      </c>
      <c r="M8" s="8">
        <v>96131768.709999993</v>
      </c>
      <c r="N8" s="9">
        <v>99.958130980000007</v>
      </c>
      <c r="O8" s="10">
        <v>5.0961982500000003E-2</v>
      </c>
      <c r="P8" s="4" t="s">
        <v>19</v>
      </c>
      <c r="Q8" s="12"/>
    </row>
    <row r="9" spans="1:18" s="2" customFormat="1" x14ac:dyDescent="0.25">
      <c r="A9" s="4">
        <v>4</v>
      </c>
      <c r="B9" s="6" t="s">
        <v>58</v>
      </c>
      <c r="C9" s="6" t="s">
        <v>59</v>
      </c>
      <c r="D9" s="6" t="s">
        <v>17</v>
      </c>
      <c r="E9" s="6" t="s">
        <v>21</v>
      </c>
      <c r="F9" s="18">
        <v>43131</v>
      </c>
      <c r="G9" s="4">
        <f t="shared" si="1"/>
        <v>26</v>
      </c>
      <c r="H9" s="11" t="s">
        <v>22</v>
      </c>
      <c r="I9" s="18">
        <v>43105</v>
      </c>
      <c r="J9" s="18">
        <v>43105</v>
      </c>
      <c r="K9" s="18">
        <v>43105</v>
      </c>
      <c r="L9" s="7">
        <v>500000</v>
      </c>
      <c r="M9" s="8">
        <v>49760750</v>
      </c>
      <c r="N9" s="9">
        <v>99.521500000000003</v>
      </c>
      <c r="O9" s="10">
        <v>6.7497011662342316E-2</v>
      </c>
      <c r="P9" s="4" t="s">
        <v>19</v>
      </c>
      <c r="Q9" s="12"/>
    </row>
    <row r="10" spans="1:18" s="2" customFormat="1" x14ac:dyDescent="0.25">
      <c r="A10" s="4">
        <v>5</v>
      </c>
      <c r="B10" s="6" t="s">
        <v>107</v>
      </c>
      <c r="C10" s="6" t="s">
        <v>121</v>
      </c>
      <c r="D10" s="6" t="s">
        <v>17</v>
      </c>
      <c r="E10" s="6" t="s">
        <v>23</v>
      </c>
      <c r="F10" s="18">
        <v>43108</v>
      </c>
      <c r="G10" s="4">
        <f t="shared" si="1"/>
        <v>3</v>
      </c>
      <c r="H10" s="11" t="s">
        <v>22</v>
      </c>
      <c r="I10" s="18">
        <v>43105</v>
      </c>
      <c r="J10" s="18">
        <v>43105</v>
      </c>
      <c r="K10" s="18">
        <v>43105</v>
      </c>
      <c r="L10" s="7">
        <v>21116985</v>
      </c>
      <c r="M10" s="8">
        <v>21108143.530000001</v>
      </c>
      <c r="N10" s="9">
        <v>99.958130980000007</v>
      </c>
      <c r="O10" s="10">
        <v>5.0961982500000003E-2</v>
      </c>
      <c r="P10" s="4" t="s">
        <v>19</v>
      </c>
      <c r="Q10" s="12"/>
    </row>
    <row r="11" spans="1:18" s="2" customFormat="1" x14ac:dyDescent="0.25">
      <c r="A11" s="4">
        <v>6</v>
      </c>
      <c r="B11" s="6" t="s">
        <v>107</v>
      </c>
      <c r="C11" s="6" t="s">
        <v>121</v>
      </c>
      <c r="D11" s="6" t="s">
        <v>17</v>
      </c>
      <c r="E11" s="6" t="s">
        <v>24</v>
      </c>
      <c r="F11" s="18">
        <v>43108</v>
      </c>
      <c r="G11" s="4">
        <f t="shared" si="1"/>
        <v>3</v>
      </c>
      <c r="H11" s="11" t="s">
        <v>22</v>
      </c>
      <c r="I11" s="18">
        <v>43105</v>
      </c>
      <c r="J11" s="18">
        <v>43105</v>
      </c>
      <c r="K11" s="18">
        <v>43105</v>
      </c>
      <c r="L11" s="7">
        <v>12782334</v>
      </c>
      <c r="M11" s="8">
        <v>12776982.16</v>
      </c>
      <c r="N11" s="9">
        <v>99.958130980000007</v>
      </c>
      <c r="O11" s="10">
        <v>5.0961982500000003E-2</v>
      </c>
      <c r="P11" s="4" t="s">
        <v>19</v>
      </c>
      <c r="Q11" s="12"/>
    </row>
    <row r="12" spans="1:18" s="2" customFormat="1" x14ac:dyDescent="0.25">
      <c r="A12" s="4">
        <v>7</v>
      </c>
      <c r="B12" s="6" t="s">
        <v>81</v>
      </c>
      <c r="C12" s="6" t="s">
        <v>82</v>
      </c>
      <c r="D12" s="6" t="s">
        <v>17</v>
      </c>
      <c r="E12" s="6" t="s">
        <v>18</v>
      </c>
      <c r="F12" s="18">
        <v>43164</v>
      </c>
      <c r="G12" s="4">
        <f t="shared" si="1"/>
        <v>59</v>
      </c>
      <c r="H12" s="11" t="s">
        <v>22</v>
      </c>
      <c r="I12" s="18">
        <v>43105</v>
      </c>
      <c r="J12" s="18">
        <v>43105</v>
      </c>
      <c r="K12" s="18">
        <v>43105</v>
      </c>
      <c r="L12" s="7">
        <v>500000</v>
      </c>
      <c r="M12" s="8">
        <v>49511800</v>
      </c>
      <c r="N12" s="9">
        <v>99.023600000000002</v>
      </c>
      <c r="O12" s="10">
        <v>6.0999999999999999E-2</v>
      </c>
      <c r="P12" s="4" t="s">
        <v>19</v>
      </c>
      <c r="Q12" s="12"/>
    </row>
    <row r="13" spans="1:18" s="2" customFormat="1" x14ac:dyDescent="0.25">
      <c r="A13" s="4">
        <v>8</v>
      </c>
      <c r="B13" s="6" t="s">
        <v>52</v>
      </c>
      <c r="C13" s="6" t="s">
        <v>53</v>
      </c>
      <c r="D13" s="6" t="s">
        <v>17</v>
      </c>
      <c r="E13" s="6" t="s">
        <v>18</v>
      </c>
      <c r="F13" s="18">
        <v>43185</v>
      </c>
      <c r="G13" s="4">
        <f t="shared" si="1"/>
        <v>80</v>
      </c>
      <c r="H13" s="11" t="s">
        <v>22</v>
      </c>
      <c r="I13" s="18">
        <v>43105</v>
      </c>
      <c r="J13" s="18">
        <v>43105</v>
      </c>
      <c r="K13" s="18">
        <v>43105</v>
      </c>
      <c r="L13" s="7">
        <v>2500000</v>
      </c>
      <c r="M13" s="8">
        <v>246544250</v>
      </c>
      <c r="N13" s="9">
        <v>98.618799999999993</v>
      </c>
      <c r="O13" s="10">
        <v>6.3899830000000005E-2</v>
      </c>
      <c r="P13" s="4" t="s">
        <v>19</v>
      </c>
      <c r="Q13" s="12"/>
    </row>
    <row r="14" spans="1:18" s="2" customFormat="1" x14ac:dyDescent="0.25">
      <c r="A14" s="4">
        <v>9</v>
      </c>
      <c r="B14" s="6" t="s">
        <v>56</v>
      </c>
      <c r="C14" s="6" t="s">
        <v>57</v>
      </c>
      <c r="D14" s="6" t="s">
        <v>17</v>
      </c>
      <c r="E14" s="6" t="s">
        <v>18</v>
      </c>
      <c r="F14" s="18">
        <v>43174</v>
      </c>
      <c r="G14" s="4">
        <f t="shared" si="1"/>
        <v>69</v>
      </c>
      <c r="H14" s="11" t="s">
        <v>22</v>
      </c>
      <c r="I14" s="18">
        <v>43105</v>
      </c>
      <c r="J14" s="18">
        <v>43105</v>
      </c>
      <c r="K14" s="18">
        <v>43105</v>
      </c>
      <c r="L14" s="7">
        <v>30000000</v>
      </c>
      <c r="M14" s="8">
        <v>2964303000</v>
      </c>
      <c r="N14" s="9">
        <v>98.810100000000006</v>
      </c>
      <c r="O14" s="10">
        <v>6.3701975311477352E-2</v>
      </c>
      <c r="P14" s="4" t="s">
        <v>19</v>
      </c>
      <c r="Q14" s="12"/>
    </row>
    <row r="15" spans="1:18" s="2" customFormat="1" x14ac:dyDescent="0.25">
      <c r="A15" s="4">
        <v>10</v>
      </c>
      <c r="B15" s="6" t="s">
        <v>66</v>
      </c>
      <c r="C15" s="6" t="s">
        <v>67</v>
      </c>
      <c r="D15" s="6" t="s">
        <v>17</v>
      </c>
      <c r="E15" s="6" t="s">
        <v>18</v>
      </c>
      <c r="F15" s="18">
        <v>43146</v>
      </c>
      <c r="G15" s="4">
        <f t="shared" si="1"/>
        <v>41</v>
      </c>
      <c r="H15" s="11" t="s">
        <v>22</v>
      </c>
      <c r="I15" s="18">
        <v>43105</v>
      </c>
      <c r="J15" s="18">
        <v>43105</v>
      </c>
      <c r="K15" s="18">
        <v>43105</v>
      </c>
      <c r="L15" s="7">
        <v>2500000</v>
      </c>
      <c r="M15" s="8">
        <v>248063500</v>
      </c>
      <c r="N15" s="9">
        <v>99.225399999999993</v>
      </c>
      <c r="O15" s="10">
        <v>6.9497214042321634E-2</v>
      </c>
      <c r="P15" s="4" t="s">
        <v>19</v>
      </c>
      <c r="Q15" s="12"/>
    </row>
    <row r="16" spans="1:18" s="2" customFormat="1" x14ac:dyDescent="0.25">
      <c r="A16" s="4">
        <v>11</v>
      </c>
      <c r="B16" s="6" t="s">
        <v>72</v>
      </c>
      <c r="C16" s="6" t="s">
        <v>73</v>
      </c>
      <c r="D16" s="6" t="s">
        <v>17</v>
      </c>
      <c r="E16" s="6" t="s">
        <v>18</v>
      </c>
      <c r="F16" s="18">
        <v>43136</v>
      </c>
      <c r="G16" s="4">
        <f t="shared" si="1"/>
        <v>31</v>
      </c>
      <c r="H16" s="11" t="s">
        <v>22</v>
      </c>
      <c r="I16" s="18">
        <v>43105</v>
      </c>
      <c r="J16" s="18">
        <v>43105</v>
      </c>
      <c r="K16" s="18">
        <v>43105</v>
      </c>
      <c r="L16" s="7">
        <v>500000</v>
      </c>
      <c r="M16" s="8">
        <v>49712900</v>
      </c>
      <c r="N16" s="9">
        <v>99.425799999999995</v>
      </c>
      <c r="O16" s="10">
        <v>6.7998000000000003E-2</v>
      </c>
      <c r="P16" s="4" t="s">
        <v>19</v>
      </c>
      <c r="Q16" s="12"/>
    </row>
    <row r="17" spans="1:17" s="2" customFormat="1" x14ac:dyDescent="0.25">
      <c r="A17" s="4">
        <v>12</v>
      </c>
      <c r="B17" s="6" t="s">
        <v>58</v>
      </c>
      <c r="C17" s="6" t="s">
        <v>59</v>
      </c>
      <c r="D17" s="6" t="s">
        <v>17</v>
      </c>
      <c r="E17" s="6" t="s">
        <v>18</v>
      </c>
      <c r="F17" s="18">
        <v>43131</v>
      </c>
      <c r="G17" s="4">
        <f t="shared" si="1"/>
        <v>26</v>
      </c>
      <c r="H17" s="11" t="s">
        <v>22</v>
      </c>
      <c r="I17" s="18">
        <v>43105</v>
      </c>
      <c r="J17" s="18">
        <v>43105</v>
      </c>
      <c r="K17" s="18">
        <v>43105</v>
      </c>
      <c r="L17" s="7">
        <v>8500000</v>
      </c>
      <c r="M17" s="8">
        <v>845932750</v>
      </c>
      <c r="N17" s="9">
        <v>99.521500000000003</v>
      </c>
      <c r="O17" s="10">
        <v>6.7497011662342316E-2</v>
      </c>
      <c r="P17" s="4" t="s">
        <v>19</v>
      </c>
      <c r="Q17" s="12"/>
    </row>
    <row r="18" spans="1:17" s="2" customFormat="1" x14ac:dyDescent="0.25">
      <c r="A18" s="4">
        <v>13</v>
      </c>
      <c r="B18" s="6" t="s">
        <v>105</v>
      </c>
      <c r="C18" s="6" t="s">
        <v>106</v>
      </c>
      <c r="D18" s="6" t="s">
        <v>17</v>
      </c>
      <c r="E18" s="6" t="s">
        <v>18</v>
      </c>
      <c r="F18" s="18">
        <v>43153</v>
      </c>
      <c r="G18" s="4">
        <f t="shared" si="1"/>
        <v>48</v>
      </c>
      <c r="H18" s="11" t="s">
        <v>22</v>
      </c>
      <c r="I18" s="18">
        <v>43105</v>
      </c>
      <c r="J18" s="18">
        <v>43105</v>
      </c>
      <c r="K18" s="18">
        <v>43105</v>
      </c>
      <c r="L18" s="7">
        <v>500000</v>
      </c>
      <c r="M18" s="8">
        <v>49602100</v>
      </c>
      <c r="N18" s="9">
        <v>99.2042</v>
      </c>
      <c r="O18" s="10">
        <v>6.0999391490817255E-2</v>
      </c>
      <c r="P18" s="4" t="s">
        <v>19</v>
      </c>
      <c r="Q18" s="12"/>
    </row>
    <row r="19" spans="1:17" s="2" customFormat="1" x14ac:dyDescent="0.25">
      <c r="A19" s="4">
        <v>14</v>
      </c>
      <c r="B19" s="6" t="s">
        <v>56</v>
      </c>
      <c r="C19" s="6" t="s">
        <v>57</v>
      </c>
      <c r="D19" s="6" t="s">
        <v>17</v>
      </c>
      <c r="E19" s="6" t="s">
        <v>18</v>
      </c>
      <c r="F19" s="18">
        <v>43174</v>
      </c>
      <c r="G19" s="4">
        <f t="shared" si="1"/>
        <v>69</v>
      </c>
      <c r="H19" s="11" t="s">
        <v>22</v>
      </c>
      <c r="I19" s="18">
        <v>43105</v>
      </c>
      <c r="J19" s="18">
        <v>43105</v>
      </c>
      <c r="K19" s="18">
        <v>43105</v>
      </c>
      <c r="L19" s="7">
        <v>10000000</v>
      </c>
      <c r="M19" s="8">
        <v>988061000</v>
      </c>
      <c r="N19" s="9">
        <v>98.810100000000006</v>
      </c>
      <c r="O19" s="10">
        <v>6.3701975311477352E-2</v>
      </c>
      <c r="P19" s="4" t="s">
        <v>19</v>
      </c>
      <c r="Q19" s="12"/>
    </row>
    <row r="20" spans="1:17" s="2" customFormat="1" x14ac:dyDescent="0.25">
      <c r="A20" s="4">
        <v>15</v>
      </c>
      <c r="B20" s="6" t="s">
        <v>79</v>
      </c>
      <c r="C20" s="6" t="s">
        <v>80</v>
      </c>
      <c r="D20" s="6" t="s">
        <v>17</v>
      </c>
      <c r="E20" s="6" t="s">
        <v>18</v>
      </c>
      <c r="F20" s="18">
        <v>43164</v>
      </c>
      <c r="G20" s="4">
        <f t="shared" si="1"/>
        <v>59</v>
      </c>
      <c r="H20" s="11" t="s">
        <v>22</v>
      </c>
      <c r="I20" s="18">
        <v>43105</v>
      </c>
      <c r="J20" s="18">
        <v>43105</v>
      </c>
      <c r="K20" s="18">
        <v>43105</v>
      </c>
      <c r="L20" s="7">
        <v>2500000</v>
      </c>
      <c r="M20" s="8">
        <v>247212750</v>
      </c>
      <c r="N20" s="9">
        <v>98.889099999999999</v>
      </c>
      <c r="O20" s="10">
        <v>6.9497214042321634E-2</v>
      </c>
      <c r="P20" s="4" t="s">
        <v>19</v>
      </c>
      <c r="Q20" s="12"/>
    </row>
    <row r="21" spans="1:17" s="2" customFormat="1" x14ac:dyDescent="0.25">
      <c r="A21" s="4">
        <v>16</v>
      </c>
      <c r="B21" s="6" t="s">
        <v>79</v>
      </c>
      <c r="C21" s="6" t="s">
        <v>80</v>
      </c>
      <c r="D21" s="6" t="s">
        <v>17</v>
      </c>
      <c r="E21" s="6" t="s">
        <v>18</v>
      </c>
      <c r="F21" s="18">
        <v>43164</v>
      </c>
      <c r="G21" s="4">
        <f t="shared" si="1"/>
        <v>59</v>
      </c>
      <c r="H21" s="11" t="s">
        <v>22</v>
      </c>
      <c r="I21" s="18">
        <v>43105</v>
      </c>
      <c r="J21" s="18">
        <v>43105</v>
      </c>
      <c r="K21" s="18">
        <v>43105</v>
      </c>
      <c r="L21" s="7">
        <v>5000000</v>
      </c>
      <c r="M21" s="8">
        <v>494445500</v>
      </c>
      <c r="N21" s="9">
        <v>98.889099999999999</v>
      </c>
      <c r="O21" s="10">
        <v>6.9497214042321634E-2</v>
      </c>
      <c r="P21" s="4" t="s">
        <v>19</v>
      </c>
      <c r="Q21" s="12"/>
    </row>
    <row r="22" spans="1:17" s="2" customFormat="1" x14ac:dyDescent="0.25">
      <c r="A22" s="4">
        <v>17</v>
      </c>
      <c r="B22" s="6" t="s">
        <v>108</v>
      </c>
      <c r="C22" s="6" t="s">
        <v>109</v>
      </c>
      <c r="D22" s="6" t="s">
        <v>17</v>
      </c>
      <c r="E22" s="6" t="s">
        <v>18</v>
      </c>
      <c r="F22" s="18">
        <v>43115</v>
      </c>
      <c r="G22" s="4">
        <f t="shared" si="1"/>
        <v>10</v>
      </c>
      <c r="H22" s="11" t="s">
        <v>22</v>
      </c>
      <c r="I22" s="18">
        <v>43105</v>
      </c>
      <c r="J22" s="18">
        <v>43105</v>
      </c>
      <c r="K22" s="18">
        <v>43105</v>
      </c>
      <c r="L22" s="7">
        <v>7500000</v>
      </c>
      <c r="M22" s="8">
        <v>748697250</v>
      </c>
      <c r="N22" s="9">
        <v>99.826300000000003</v>
      </c>
      <c r="O22" s="10">
        <v>6.3510818291370882E-2</v>
      </c>
      <c r="P22" s="4" t="s">
        <v>19</v>
      </c>
      <c r="Q22" s="12"/>
    </row>
    <row r="23" spans="1:17" s="2" customFormat="1" x14ac:dyDescent="0.25">
      <c r="A23" s="4">
        <v>18</v>
      </c>
      <c r="B23" s="6" t="s">
        <v>110</v>
      </c>
      <c r="C23" s="6" t="s">
        <v>111</v>
      </c>
      <c r="D23" s="6" t="s">
        <v>17</v>
      </c>
      <c r="E23" s="6" t="s">
        <v>18</v>
      </c>
      <c r="F23" s="18">
        <v>43181</v>
      </c>
      <c r="G23" s="4">
        <f t="shared" si="1"/>
        <v>76</v>
      </c>
      <c r="H23" s="11" t="s">
        <v>22</v>
      </c>
      <c r="I23" s="18">
        <v>43105</v>
      </c>
      <c r="J23" s="18">
        <v>43105</v>
      </c>
      <c r="K23" s="18">
        <v>43105</v>
      </c>
      <c r="L23" s="7">
        <v>10000000</v>
      </c>
      <c r="M23" s="8">
        <v>985331000</v>
      </c>
      <c r="N23" s="9">
        <v>98.533100000000005</v>
      </c>
      <c r="O23" s="10">
        <v>7.1498615827147158E-2</v>
      </c>
      <c r="P23" s="4" t="s">
        <v>19</v>
      </c>
      <c r="Q23" s="12"/>
    </row>
    <row r="24" spans="1:17" s="2" customFormat="1" x14ac:dyDescent="0.25">
      <c r="A24" s="4">
        <v>19</v>
      </c>
      <c r="B24" s="6" t="s">
        <v>112</v>
      </c>
      <c r="C24" s="6" t="s">
        <v>113</v>
      </c>
      <c r="D24" s="6" t="s">
        <v>17</v>
      </c>
      <c r="E24" s="6" t="s">
        <v>18</v>
      </c>
      <c r="F24" s="18">
        <v>43187</v>
      </c>
      <c r="G24" s="4">
        <f t="shared" si="1"/>
        <v>82</v>
      </c>
      <c r="H24" s="11" t="s">
        <v>22</v>
      </c>
      <c r="I24" s="18">
        <v>43105</v>
      </c>
      <c r="J24" s="18">
        <v>43105</v>
      </c>
      <c r="K24" s="18">
        <v>43105</v>
      </c>
      <c r="L24" s="7">
        <v>10000000</v>
      </c>
      <c r="M24" s="8">
        <v>985346000</v>
      </c>
      <c r="N24" s="9">
        <v>98.534599999999998</v>
      </c>
      <c r="O24" s="10">
        <v>6.619823973681066E-2</v>
      </c>
      <c r="P24" s="4" t="s">
        <v>19</v>
      </c>
      <c r="Q24" s="12"/>
    </row>
    <row r="25" spans="1:17" s="2" customFormat="1" x14ac:dyDescent="0.25">
      <c r="A25" s="4">
        <v>20</v>
      </c>
      <c r="B25" s="6" t="s">
        <v>114</v>
      </c>
      <c r="C25" s="6" t="s">
        <v>115</v>
      </c>
      <c r="D25" s="6" t="s">
        <v>17</v>
      </c>
      <c r="E25" s="6" t="s">
        <v>18</v>
      </c>
      <c r="F25" s="18">
        <v>43185</v>
      </c>
      <c r="G25" s="4">
        <f t="shared" si="1"/>
        <v>80</v>
      </c>
      <c r="H25" s="11" t="s">
        <v>22</v>
      </c>
      <c r="I25" s="18">
        <v>43105</v>
      </c>
      <c r="J25" s="18">
        <v>43105</v>
      </c>
      <c r="K25" s="18">
        <v>43105</v>
      </c>
      <c r="L25" s="7">
        <v>30000000</v>
      </c>
      <c r="M25" s="8">
        <v>2949258000</v>
      </c>
      <c r="N25" s="9">
        <v>98.308599999999998</v>
      </c>
      <c r="O25" s="10">
        <v>7.8497837422158462E-2</v>
      </c>
      <c r="P25" s="4" t="s">
        <v>19</v>
      </c>
      <c r="Q25" s="12"/>
    </row>
    <row r="26" spans="1:17" s="2" customFormat="1" x14ac:dyDescent="0.25">
      <c r="A26" s="4">
        <v>21</v>
      </c>
      <c r="B26" s="6" t="s">
        <v>116</v>
      </c>
      <c r="C26" s="6" t="s">
        <v>117</v>
      </c>
      <c r="D26" s="6" t="s">
        <v>17</v>
      </c>
      <c r="E26" s="6" t="s">
        <v>18</v>
      </c>
      <c r="F26" s="18">
        <v>43186</v>
      </c>
      <c r="G26" s="4">
        <f t="shared" si="1"/>
        <v>81</v>
      </c>
      <c r="H26" s="11" t="s">
        <v>22</v>
      </c>
      <c r="I26" s="18">
        <v>43105</v>
      </c>
      <c r="J26" s="18">
        <v>43105</v>
      </c>
      <c r="K26" s="18">
        <v>43105</v>
      </c>
      <c r="L26" s="7">
        <v>3000000</v>
      </c>
      <c r="M26" s="8">
        <v>295669500</v>
      </c>
      <c r="N26" s="9">
        <v>98.5565</v>
      </c>
      <c r="O26" s="10">
        <v>6.5997749408820305E-2</v>
      </c>
      <c r="P26" s="4" t="s">
        <v>19</v>
      </c>
      <c r="Q26" s="12"/>
    </row>
    <row r="27" spans="1:17" s="2" customFormat="1" x14ac:dyDescent="0.25">
      <c r="A27" s="4">
        <v>22</v>
      </c>
      <c r="B27" s="6" t="s">
        <v>118</v>
      </c>
      <c r="C27" s="6" t="s">
        <v>119</v>
      </c>
      <c r="D27" s="6" t="s">
        <v>17</v>
      </c>
      <c r="E27" s="6" t="s">
        <v>18</v>
      </c>
      <c r="F27" s="18">
        <v>43185</v>
      </c>
      <c r="G27" s="4">
        <f t="shared" si="1"/>
        <v>80</v>
      </c>
      <c r="H27" s="11" t="s">
        <v>22</v>
      </c>
      <c r="I27" s="18">
        <v>43105</v>
      </c>
      <c r="J27" s="18">
        <v>43105</v>
      </c>
      <c r="K27" s="18">
        <v>43105</v>
      </c>
      <c r="L27" s="7">
        <v>3500000</v>
      </c>
      <c r="M27" s="8">
        <v>345009350</v>
      </c>
      <c r="N27" s="9">
        <v>98.574100000000001</v>
      </c>
      <c r="O27" s="10">
        <v>6.5997749408820305E-2</v>
      </c>
      <c r="P27" s="4" t="s">
        <v>19</v>
      </c>
      <c r="Q27" s="12"/>
    </row>
    <row r="28" spans="1:17" s="2" customFormat="1" x14ac:dyDescent="0.25">
      <c r="A28" s="4">
        <v>23</v>
      </c>
      <c r="B28" s="6" t="s">
        <v>107</v>
      </c>
      <c r="C28" s="6" t="s">
        <v>121</v>
      </c>
      <c r="D28" s="6" t="s">
        <v>17</v>
      </c>
      <c r="E28" s="6" t="s">
        <v>25</v>
      </c>
      <c r="F28" s="18">
        <v>43108</v>
      </c>
      <c r="G28" s="4">
        <f t="shared" si="1"/>
        <v>3</v>
      </c>
      <c r="H28" s="11" t="s">
        <v>22</v>
      </c>
      <c r="I28" s="18">
        <v>43105</v>
      </c>
      <c r="J28" s="18">
        <v>43105</v>
      </c>
      <c r="K28" s="18">
        <v>43105</v>
      </c>
      <c r="L28" s="7">
        <v>169277746</v>
      </c>
      <c r="M28" s="8">
        <v>169206871.06999999</v>
      </c>
      <c r="N28" s="9">
        <v>99.958130980000007</v>
      </c>
      <c r="O28" s="10">
        <v>5.0961982500000003E-2</v>
      </c>
      <c r="P28" s="4" t="s">
        <v>19</v>
      </c>
      <c r="Q28" s="12"/>
    </row>
    <row r="29" spans="1:17" s="2" customFormat="1" x14ac:dyDescent="0.25">
      <c r="A29" s="4">
        <v>24</v>
      </c>
      <c r="B29" s="6" t="s">
        <v>107</v>
      </c>
      <c r="C29" s="6" t="s">
        <v>121</v>
      </c>
      <c r="D29" s="6" t="s">
        <v>17</v>
      </c>
      <c r="E29" s="6" t="s">
        <v>26</v>
      </c>
      <c r="F29" s="18">
        <v>43108</v>
      </c>
      <c r="G29" s="4">
        <f t="shared" si="1"/>
        <v>3</v>
      </c>
      <c r="H29" s="11" t="s">
        <v>22</v>
      </c>
      <c r="I29" s="18">
        <v>43105</v>
      </c>
      <c r="J29" s="18">
        <v>43105</v>
      </c>
      <c r="K29" s="18">
        <v>43105</v>
      </c>
      <c r="L29" s="7">
        <v>14249</v>
      </c>
      <c r="M29" s="8">
        <v>14243.03</v>
      </c>
      <c r="N29" s="9">
        <v>99.958130980000007</v>
      </c>
      <c r="O29" s="10">
        <v>5.0961982500000003E-2</v>
      </c>
      <c r="P29" s="4" t="s">
        <v>19</v>
      </c>
      <c r="Q29" s="12"/>
    </row>
    <row r="30" spans="1:17" s="2" customFormat="1" x14ac:dyDescent="0.25">
      <c r="A30" s="4">
        <v>25</v>
      </c>
      <c r="B30" s="6" t="s">
        <v>107</v>
      </c>
      <c r="C30" s="6" t="s">
        <v>121</v>
      </c>
      <c r="D30" s="6" t="s">
        <v>17</v>
      </c>
      <c r="E30" s="6" t="s">
        <v>27</v>
      </c>
      <c r="F30" s="18">
        <v>43108</v>
      </c>
      <c r="G30" s="4">
        <f t="shared" si="1"/>
        <v>3</v>
      </c>
      <c r="H30" s="11" t="s">
        <v>22</v>
      </c>
      <c r="I30" s="18">
        <v>43105</v>
      </c>
      <c r="J30" s="18">
        <v>43105</v>
      </c>
      <c r="K30" s="18">
        <v>43105</v>
      </c>
      <c r="L30" s="7">
        <v>27076322</v>
      </c>
      <c r="M30" s="8">
        <v>27064985.41</v>
      </c>
      <c r="N30" s="9">
        <v>99.958130980000007</v>
      </c>
      <c r="O30" s="10">
        <v>5.0961982500000003E-2</v>
      </c>
      <c r="P30" s="4" t="s">
        <v>19</v>
      </c>
      <c r="Q30" s="12"/>
    </row>
    <row r="31" spans="1:17" s="2" customFormat="1" x14ac:dyDescent="0.25">
      <c r="A31" s="4">
        <v>26</v>
      </c>
      <c r="B31" s="6" t="s">
        <v>107</v>
      </c>
      <c r="C31" s="6" t="s">
        <v>121</v>
      </c>
      <c r="D31" s="6" t="s">
        <v>17</v>
      </c>
      <c r="E31" s="6" t="s">
        <v>28</v>
      </c>
      <c r="F31" s="18">
        <v>43108</v>
      </c>
      <c r="G31" s="4">
        <f t="shared" si="1"/>
        <v>3</v>
      </c>
      <c r="H31" s="11" t="s">
        <v>22</v>
      </c>
      <c r="I31" s="18">
        <v>43105</v>
      </c>
      <c r="J31" s="18">
        <v>43105</v>
      </c>
      <c r="K31" s="18">
        <v>43105</v>
      </c>
      <c r="L31" s="7">
        <v>792733786</v>
      </c>
      <c r="M31" s="8">
        <v>792401876.13</v>
      </c>
      <c r="N31" s="9">
        <v>99.958130980000007</v>
      </c>
      <c r="O31" s="10">
        <v>5.0961982500000003E-2</v>
      </c>
      <c r="P31" s="4" t="s">
        <v>19</v>
      </c>
      <c r="Q31" s="12"/>
    </row>
    <row r="32" spans="1:17" s="2" customFormat="1" x14ac:dyDescent="0.25">
      <c r="A32" s="4">
        <v>27</v>
      </c>
      <c r="B32" s="6" t="s">
        <v>107</v>
      </c>
      <c r="C32" s="6" t="s">
        <v>121</v>
      </c>
      <c r="D32" s="6" t="s">
        <v>17</v>
      </c>
      <c r="E32" s="6" t="s">
        <v>29</v>
      </c>
      <c r="F32" s="18">
        <v>43108</v>
      </c>
      <c r="G32" s="4">
        <f t="shared" si="1"/>
        <v>3</v>
      </c>
      <c r="H32" s="11" t="s">
        <v>22</v>
      </c>
      <c r="I32" s="18">
        <v>43105</v>
      </c>
      <c r="J32" s="18">
        <v>43105</v>
      </c>
      <c r="K32" s="18">
        <v>43105</v>
      </c>
      <c r="L32" s="7">
        <v>3696538</v>
      </c>
      <c r="M32" s="8">
        <v>3694990.3</v>
      </c>
      <c r="N32" s="9">
        <v>99.958130980000007</v>
      </c>
      <c r="O32" s="10">
        <v>5.0961982500000003E-2</v>
      </c>
      <c r="P32" s="4" t="s">
        <v>19</v>
      </c>
      <c r="Q32" s="12"/>
    </row>
    <row r="33" spans="1:17" s="2" customFormat="1" x14ac:dyDescent="0.25">
      <c r="A33" s="4">
        <v>28</v>
      </c>
      <c r="B33" s="6" t="s">
        <v>107</v>
      </c>
      <c r="C33" s="6" t="s">
        <v>121</v>
      </c>
      <c r="D33" s="6" t="s">
        <v>17</v>
      </c>
      <c r="E33" s="6" t="s">
        <v>30</v>
      </c>
      <c r="F33" s="18">
        <v>43108</v>
      </c>
      <c r="G33" s="4">
        <f t="shared" ref="G33:G43" si="2">F33-$F$3</f>
        <v>3</v>
      </c>
      <c r="H33" s="11" t="s">
        <v>22</v>
      </c>
      <c r="I33" s="18">
        <v>43105</v>
      </c>
      <c r="J33" s="18">
        <v>43105</v>
      </c>
      <c r="K33" s="18">
        <v>43105</v>
      </c>
      <c r="L33" s="7">
        <v>108390303</v>
      </c>
      <c r="M33" s="8">
        <v>108344921.04000001</v>
      </c>
      <c r="N33" s="9">
        <v>99.958130980000007</v>
      </c>
      <c r="O33" s="10">
        <v>5.0961982500000003E-2</v>
      </c>
      <c r="P33" s="4" t="s">
        <v>19</v>
      </c>
      <c r="Q33" s="12"/>
    </row>
    <row r="34" spans="1:17" s="2" customFormat="1" x14ac:dyDescent="0.25">
      <c r="A34" s="4">
        <v>29</v>
      </c>
      <c r="B34" s="6" t="s">
        <v>107</v>
      </c>
      <c r="C34" s="6" t="s">
        <v>121</v>
      </c>
      <c r="D34" s="6" t="s">
        <v>17</v>
      </c>
      <c r="E34" s="6" t="s">
        <v>31</v>
      </c>
      <c r="F34" s="18">
        <v>43108</v>
      </c>
      <c r="G34" s="4">
        <f t="shared" si="2"/>
        <v>3</v>
      </c>
      <c r="H34" s="11" t="s">
        <v>22</v>
      </c>
      <c r="I34" s="18">
        <v>43105</v>
      </c>
      <c r="J34" s="18">
        <v>43105</v>
      </c>
      <c r="K34" s="18">
        <v>43105</v>
      </c>
      <c r="L34" s="7">
        <v>11272189</v>
      </c>
      <c r="M34" s="8">
        <v>11267469.439999999</v>
      </c>
      <c r="N34" s="9">
        <v>99.958130980000007</v>
      </c>
      <c r="O34" s="10">
        <v>5.0961982500000003E-2</v>
      </c>
      <c r="P34" s="4" t="s">
        <v>19</v>
      </c>
      <c r="Q34" s="12"/>
    </row>
    <row r="35" spans="1:17" s="2" customFormat="1" x14ac:dyDescent="0.25">
      <c r="A35" s="4">
        <v>30</v>
      </c>
      <c r="B35" s="6" t="s">
        <v>107</v>
      </c>
      <c r="C35" s="6" t="s">
        <v>121</v>
      </c>
      <c r="D35" s="6" t="s">
        <v>17</v>
      </c>
      <c r="E35" s="6" t="s">
        <v>32</v>
      </c>
      <c r="F35" s="18">
        <v>43108</v>
      </c>
      <c r="G35" s="4">
        <f t="shared" si="2"/>
        <v>3</v>
      </c>
      <c r="H35" s="11" t="s">
        <v>22</v>
      </c>
      <c r="I35" s="18">
        <v>43105</v>
      </c>
      <c r="J35" s="18">
        <v>43105</v>
      </c>
      <c r="K35" s="18">
        <v>43105</v>
      </c>
      <c r="L35" s="7">
        <v>7582919</v>
      </c>
      <c r="M35" s="8">
        <v>7579744.1100000003</v>
      </c>
      <c r="N35" s="9">
        <v>99.958130980000007</v>
      </c>
      <c r="O35" s="10">
        <v>5.0961982500000003E-2</v>
      </c>
      <c r="P35" s="4" t="s">
        <v>19</v>
      </c>
      <c r="Q35" s="12"/>
    </row>
    <row r="36" spans="1:17" s="2" customFormat="1" x14ac:dyDescent="0.25">
      <c r="A36" s="4">
        <v>31</v>
      </c>
      <c r="B36" s="6" t="s">
        <v>107</v>
      </c>
      <c r="C36" s="6" t="s">
        <v>121</v>
      </c>
      <c r="D36" s="6" t="s">
        <v>17</v>
      </c>
      <c r="E36" s="6" t="s">
        <v>20</v>
      </c>
      <c r="F36" s="18">
        <v>43108</v>
      </c>
      <c r="G36" s="4">
        <f t="shared" si="2"/>
        <v>3</v>
      </c>
      <c r="H36" s="11" t="s">
        <v>22</v>
      </c>
      <c r="I36" s="18">
        <v>43105</v>
      </c>
      <c r="J36" s="18">
        <v>43105</v>
      </c>
      <c r="K36" s="18">
        <v>43105</v>
      </c>
      <c r="L36" s="7">
        <v>192107784</v>
      </c>
      <c r="M36" s="8">
        <v>192027350.34999999</v>
      </c>
      <c r="N36" s="9">
        <v>99.958130980000007</v>
      </c>
      <c r="O36" s="10">
        <v>5.0961982500000003E-2</v>
      </c>
      <c r="P36" s="4" t="s">
        <v>19</v>
      </c>
      <c r="Q36" s="12"/>
    </row>
    <row r="37" spans="1:17" s="2" customFormat="1" x14ac:dyDescent="0.25">
      <c r="A37" s="4">
        <v>32</v>
      </c>
      <c r="B37" s="6" t="s">
        <v>58</v>
      </c>
      <c r="C37" s="6" t="s">
        <v>59</v>
      </c>
      <c r="D37" s="6" t="s">
        <v>17</v>
      </c>
      <c r="E37" s="6" t="s">
        <v>20</v>
      </c>
      <c r="F37" s="18">
        <v>43131</v>
      </c>
      <c r="G37" s="4">
        <f t="shared" si="2"/>
        <v>26</v>
      </c>
      <c r="H37" s="11" t="s">
        <v>22</v>
      </c>
      <c r="I37" s="18">
        <v>43105</v>
      </c>
      <c r="J37" s="18">
        <v>43105</v>
      </c>
      <c r="K37" s="18">
        <v>43105</v>
      </c>
      <c r="L37" s="7">
        <v>500000</v>
      </c>
      <c r="M37" s="8">
        <v>49760750</v>
      </c>
      <c r="N37" s="9">
        <v>99.521500000000003</v>
      </c>
      <c r="O37" s="10">
        <v>6.7497011662342316E-2</v>
      </c>
      <c r="P37" s="4" t="s">
        <v>19</v>
      </c>
      <c r="Q37" s="12"/>
    </row>
    <row r="38" spans="1:17" s="2" customFormat="1" x14ac:dyDescent="0.25">
      <c r="A38" s="4">
        <v>33</v>
      </c>
      <c r="B38" s="6" t="s">
        <v>107</v>
      </c>
      <c r="C38" s="6" t="s">
        <v>121</v>
      </c>
      <c r="D38" s="6" t="s">
        <v>17</v>
      </c>
      <c r="E38" s="6" t="s">
        <v>33</v>
      </c>
      <c r="F38" s="18">
        <v>43108</v>
      </c>
      <c r="G38" s="4">
        <f t="shared" si="2"/>
        <v>3</v>
      </c>
      <c r="H38" s="11" t="s">
        <v>22</v>
      </c>
      <c r="I38" s="18">
        <v>43105</v>
      </c>
      <c r="J38" s="18">
        <v>43105</v>
      </c>
      <c r="K38" s="18">
        <v>43105</v>
      </c>
      <c r="L38" s="7">
        <v>628931</v>
      </c>
      <c r="M38" s="8">
        <v>628667.67000000004</v>
      </c>
      <c r="N38" s="9">
        <v>99.958130980000007</v>
      </c>
      <c r="O38" s="10">
        <v>5.0961982500000003E-2</v>
      </c>
      <c r="P38" s="4" t="s">
        <v>19</v>
      </c>
      <c r="Q38" s="12"/>
    </row>
    <row r="39" spans="1:17" s="2" customFormat="1" x14ac:dyDescent="0.25">
      <c r="A39" s="4">
        <v>34</v>
      </c>
      <c r="B39" s="6" t="s">
        <v>107</v>
      </c>
      <c r="C39" s="6" t="s">
        <v>121</v>
      </c>
      <c r="D39" s="6" t="s">
        <v>17</v>
      </c>
      <c r="E39" s="6" t="s">
        <v>34</v>
      </c>
      <c r="F39" s="18">
        <v>43108</v>
      </c>
      <c r="G39" s="4">
        <f t="shared" si="2"/>
        <v>3</v>
      </c>
      <c r="H39" s="11" t="s">
        <v>22</v>
      </c>
      <c r="I39" s="18">
        <v>43105</v>
      </c>
      <c r="J39" s="18">
        <v>43105</v>
      </c>
      <c r="K39" s="18">
        <v>43105</v>
      </c>
      <c r="L39" s="7">
        <v>1284157</v>
      </c>
      <c r="M39" s="8">
        <v>1283619.3400000001</v>
      </c>
      <c r="N39" s="9">
        <v>99.958130980000007</v>
      </c>
      <c r="O39" s="10">
        <v>5.0961982500000003E-2</v>
      </c>
      <c r="P39" s="4" t="s">
        <v>19</v>
      </c>
      <c r="Q39" s="12"/>
    </row>
    <row r="40" spans="1:17" s="2" customFormat="1" x14ac:dyDescent="0.25">
      <c r="A40" s="4">
        <v>35</v>
      </c>
      <c r="B40" s="6" t="s">
        <v>107</v>
      </c>
      <c r="C40" s="6" t="s">
        <v>121</v>
      </c>
      <c r="D40" s="6" t="s">
        <v>17</v>
      </c>
      <c r="E40" s="6" t="s">
        <v>35</v>
      </c>
      <c r="F40" s="18">
        <v>43108</v>
      </c>
      <c r="G40" s="4">
        <f t="shared" si="2"/>
        <v>3</v>
      </c>
      <c r="H40" s="11" t="s">
        <v>22</v>
      </c>
      <c r="I40" s="18">
        <v>43105</v>
      </c>
      <c r="J40" s="18">
        <v>43105</v>
      </c>
      <c r="K40" s="18">
        <v>43105</v>
      </c>
      <c r="L40" s="7">
        <v>40123556</v>
      </c>
      <c r="M40" s="8">
        <v>40106756.659999996</v>
      </c>
      <c r="N40" s="9">
        <v>99.958130980000007</v>
      </c>
      <c r="O40" s="10">
        <v>5.0961982500000003E-2</v>
      </c>
      <c r="P40" s="4" t="s">
        <v>19</v>
      </c>
      <c r="Q40" s="12"/>
    </row>
    <row r="41" spans="1:17" s="2" customFormat="1" x14ac:dyDescent="0.25">
      <c r="A41" s="4">
        <v>36</v>
      </c>
      <c r="B41" s="6" t="s">
        <v>107</v>
      </c>
      <c r="C41" s="6" t="s">
        <v>121</v>
      </c>
      <c r="D41" s="6" t="s">
        <v>17</v>
      </c>
      <c r="E41" s="6" t="s">
        <v>36</v>
      </c>
      <c r="F41" s="18">
        <v>43108</v>
      </c>
      <c r="G41" s="4">
        <f t="shared" si="2"/>
        <v>3</v>
      </c>
      <c r="H41" s="11" t="s">
        <v>22</v>
      </c>
      <c r="I41" s="18">
        <v>43105</v>
      </c>
      <c r="J41" s="18">
        <v>43105</v>
      </c>
      <c r="K41" s="18">
        <v>43105</v>
      </c>
      <c r="L41" s="7">
        <v>27899917</v>
      </c>
      <c r="M41" s="8">
        <v>27888235.579999998</v>
      </c>
      <c r="N41" s="9">
        <v>99.958130980000007</v>
      </c>
      <c r="O41" s="10">
        <v>5.0961982500000003E-2</v>
      </c>
      <c r="P41" s="4" t="s">
        <v>19</v>
      </c>
      <c r="Q41" s="12"/>
    </row>
    <row r="42" spans="1:17" s="2" customFormat="1" x14ac:dyDescent="0.25">
      <c r="A42" s="4">
        <v>37</v>
      </c>
      <c r="B42" s="6" t="s">
        <v>107</v>
      </c>
      <c r="C42" s="6" t="s">
        <v>121</v>
      </c>
      <c r="D42" s="6" t="s">
        <v>17</v>
      </c>
      <c r="E42" s="6" t="s">
        <v>37</v>
      </c>
      <c r="F42" s="18">
        <v>43108</v>
      </c>
      <c r="G42" s="4">
        <f t="shared" si="2"/>
        <v>3</v>
      </c>
      <c r="H42" s="11" t="s">
        <v>22</v>
      </c>
      <c r="I42" s="18">
        <v>43105</v>
      </c>
      <c r="J42" s="18">
        <v>43105</v>
      </c>
      <c r="K42" s="18">
        <v>43105</v>
      </c>
      <c r="L42" s="7">
        <v>3861328</v>
      </c>
      <c r="M42" s="8">
        <v>3859711.3</v>
      </c>
      <c r="N42" s="9">
        <v>99.958130980000007</v>
      </c>
      <c r="O42" s="10">
        <v>5.0961982500000003E-2</v>
      </c>
      <c r="P42" s="4" t="s">
        <v>19</v>
      </c>
      <c r="Q42" s="12"/>
    </row>
    <row r="43" spans="1:17" s="2" customFormat="1" x14ac:dyDescent="0.25">
      <c r="A43" s="4">
        <v>38</v>
      </c>
      <c r="B43" s="6" t="s">
        <v>107</v>
      </c>
      <c r="C43" s="6" t="s">
        <v>121</v>
      </c>
      <c r="D43" s="6" t="s">
        <v>17</v>
      </c>
      <c r="E43" s="6" t="s">
        <v>38</v>
      </c>
      <c r="F43" s="18">
        <v>43108</v>
      </c>
      <c r="G43" s="4">
        <f t="shared" si="2"/>
        <v>3</v>
      </c>
      <c r="H43" s="11" t="s">
        <v>22</v>
      </c>
      <c r="I43" s="18">
        <v>43105</v>
      </c>
      <c r="J43" s="18">
        <v>43105</v>
      </c>
      <c r="K43" s="18">
        <v>43105</v>
      </c>
      <c r="L43" s="7">
        <v>259478921</v>
      </c>
      <c r="M43" s="8">
        <v>259370279.72</v>
      </c>
      <c r="N43" s="9">
        <v>99.958130980000007</v>
      </c>
      <c r="O43" s="10">
        <v>5.0961982500000003E-2</v>
      </c>
      <c r="P43" s="4" t="s">
        <v>19</v>
      </c>
      <c r="Q43" s="12"/>
    </row>
    <row r="45" spans="1:17" x14ac:dyDescent="0.25">
      <c r="A45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01-01-2018</vt:lpstr>
      <vt:lpstr>02-01-2018</vt:lpstr>
      <vt:lpstr>03-01-2018</vt:lpstr>
      <vt:lpstr>04-01-2018</vt:lpstr>
      <vt:lpstr>05-01-2018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2018-01-23T12:23:44Z</dcterms:modified>
</cp:coreProperties>
</file>